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-PRZET\Przetargi\2016\028_budowa Siedlecka+Świekatowska\028_zmiana Nr 3 SIWZ\"/>
    </mc:Choice>
  </mc:AlternateContent>
  <bookViews>
    <workbookView xWindow="0" yWindow="0" windowWidth="28800" windowHeight="12210"/>
  </bookViews>
  <sheets>
    <sheet name="kosz_ofertowy" sheetId="2" r:id="rId1"/>
  </sheets>
  <definedNames>
    <definedName name="_C">#REF!</definedName>
    <definedName name="_xlnm._FilterDatabase" localSheetId="0" hidden="1">kosz_ofertowy!$A$1:$G$447</definedName>
    <definedName name="_xlnm.Print_Area" localSheetId="0">kosz_ofertowy!$A$1:$G$447</definedName>
    <definedName name="_xlnm.Print_Titles" localSheetId="0">kosz_ofertowy!$7:$10</definedName>
  </definedNames>
  <calcPr calcId="162913" fullPrecision="0"/>
</workbook>
</file>

<file path=xl/calcChain.xml><?xml version="1.0" encoding="utf-8"?>
<calcChain xmlns="http://schemas.openxmlformats.org/spreadsheetml/2006/main">
  <c r="A420" i="2" l="1"/>
  <c r="A17" i="2" l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3" i="2" l="1"/>
  <c r="A37" i="2" s="1"/>
  <c r="A40" i="2" s="1"/>
  <c r="A44" i="2" s="1"/>
  <c r="A48" i="2" s="1"/>
  <c r="A49" i="2" s="1"/>
  <c r="A50" i="2" l="1"/>
  <c r="A53" i="2" s="1"/>
  <c r="A54" i="2" s="1"/>
  <c r="A55" i="2" s="1"/>
  <c r="A56" i="2" s="1"/>
  <c r="A59" i="2" s="1"/>
  <c r="A60" i="2" s="1"/>
  <c r="A61" i="2" s="1"/>
  <c r="A62" i="2" s="1"/>
  <c r="A65" i="2" s="1"/>
  <c r="A66" i="2" s="1"/>
  <c r="A68" i="2" s="1"/>
  <c r="A69" i="2" s="1"/>
  <c r="A72" i="2" s="1"/>
  <c r="A73" i="2" s="1"/>
  <c r="A75" i="2" s="1"/>
  <c r="A76" i="2" s="1"/>
  <c r="A79" i="2" s="1"/>
  <c r="A80" i="2" s="1"/>
  <c r="A81" i="2" s="1"/>
  <c r="A82" i="2" s="1"/>
  <c r="A85" i="2" s="1"/>
  <c r="A86" i="2" s="1"/>
  <c r="A87" i="2" s="1"/>
  <c r="A88" i="2" s="1"/>
  <c r="I314" i="2"/>
  <c r="A91" i="2" l="1"/>
  <c r="A92" i="2" s="1"/>
  <c r="A94" i="2" s="1"/>
  <c r="A95" i="2" s="1"/>
  <c r="A98" i="2" s="1"/>
  <c r="A99" i="2" s="1"/>
  <c r="A101" i="2" s="1"/>
  <c r="A102" i="2" s="1"/>
  <c r="A105" i="2" s="1"/>
  <c r="A106" i="2" s="1"/>
  <c r="A107" i="2" s="1"/>
  <c r="A108" i="2" s="1"/>
  <c r="A111" i="2" s="1"/>
  <c r="A112" i="2" s="1"/>
  <c r="A113" i="2" s="1"/>
  <c r="A114" i="2" s="1"/>
  <c r="A117" i="2" s="1"/>
  <c r="A118" i="2" s="1"/>
  <c r="A120" i="2" s="1"/>
  <c r="A121" i="2" s="1"/>
  <c r="A119" i="2" l="1"/>
  <c r="A122" i="2"/>
  <c r="A123" i="2" s="1"/>
  <c r="A126" i="2" s="1"/>
  <c r="A127" i="2" s="1"/>
  <c r="A128" i="2" s="1"/>
  <c r="A129" i="2" l="1"/>
  <c r="A130" i="2" s="1"/>
  <c r="A131" i="2" s="1"/>
  <c r="A132" i="2" s="1"/>
  <c r="A133" i="2" s="1"/>
  <c r="A134" i="2" s="1"/>
  <c r="A135" i="2" s="1"/>
  <c r="A136" i="2" s="1"/>
  <c r="A139" i="2" s="1"/>
  <c r="A140" i="2" s="1"/>
  <c r="A141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4" i="2" s="1"/>
  <c r="A165" i="2" s="1"/>
  <c r="A166" i="2" s="1"/>
  <c r="A167" i="2" s="1"/>
  <c r="A168" i="2" s="1"/>
  <c r="A169" i="2" s="1"/>
  <c r="A170" i="2" s="1"/>
  <c r="A171" i="2" s="1"/>
  <c r="A176" i="2" l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7" i="2" s="1"/>
  <c r="A218" i="2" s="1"/>
  <c r="A219" i="2" s="1"/>
  <c r="A220" i="2" s="1"/>
  <c r="A221" i="2" s="1"/>
  <c r="A222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7" i="2" l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62" i="2" l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58" i="2"/>
  <c r="A377" i="2" l="1"/>
  <c r="A378" i="2" s="1"/>
  <c r="A379" i="2" s="1"/>
  <c r="A380" i="2" s="1"/>
  <c r="A381" i="2" s="1"/>
  <c r="A384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7" i="2" s="1"/>
  <c r="A438" i="2" s="1"/>
</calcChain>
</file>

<file path=xl/sharedStrings.xml><?xml version="1.0" encoding="utf-8"?>
<sst xmlns="http://schemas.openxmlformats.org/spreadsheetml/2006/main" count="1163" uniqueCount="476">
  <si>
    <t>Ręczne kopanie rowów, wraz z zasypaniem, dla kabli o gł. do 0.8m i szer. dna do 0.6 w gruncie kat. III</t>
  </si>
  <si>
    <t>Montaż przewodów do opraw oświetleniowych - wciąganie w słupy, rury osłonowe i wysięgniki przy wysokości latarń do 7 m YDY 3x2,5 po 10 m na kpl</t>
  </si>
  <si>
    <t>Demontaż kabli wielożyłowych o masie do 2.0kg/m układanych w gruncie kat. III-IV- HAKnFtA 3x120</t>
  </si>
  <si>
    <t>Demontaż mechaniczny słupów pojedyńczych o dł. do 10m</t>
  </si>
  <si>
    <t xml:space="preserve">Demontaż złączy na słupach </t>
  </si>
  <si>
    <t>Demontaż głowicy kablowej 3 żyłowej 20kV</t>
  </si>
  <si>
    <t>Montaż i stawianie słupów wirowanych narożnych z ustojem prefabrykowanym  ożerdź dł. 10.5m</t>
  </si>
  <si>
    <t>Montaż i stwianie słupów linii napwietrznej nn - pojedynczy RNK10/5  z żerdzią E10, 5/4,3C</t>
  </si>
  <si>
    <t>Montaż i słupów słupów linii napowietrznej nn - pojedynczy RPK10/5 z żerdzią E10,5/4, 3C</t>
  </si>
  <si>
    <t>Montaż konstrukcji stalowych i osprzętu linii napowietrznej nn - poprzecznik przelotowy z izolatorami N - 95</t>
  </si>
  <si>
    <t>Montaż i stawianie słupów lini napowietrznej nn - pojedynczy P10/4,3 z żerdzia E10, 5/4, 3</t>
  </si>
  <si>
    <t>Montaż i stawianie słupów lini napowietrznej nn - pojedynczy K10/17,5 z żerdzia E10, 5/17, 5</t>
  </si>
  <si>
    <t>Montaż przewodów izolowanych linii napowietrznej nn typu AL. o przekroju 4x70mm2 - przewód M=0 z demontażu</t>
  </si>
  <si>
    <t>Ułożenie rur osłonowych PE o śr. 75mm</t>
  </si>
  <si>
    <t>Montaż przewodów izolowanych linii napowitrznej nn o przekroju typu AL.70mm2 - przewód M=0 z demontażu</t>
  </si>
  <si>
    <t>Ręczne zasypywanie rowów dla kabli o gł. do 0.8m i szer. dna do 0.6m w gruncie kat. III - z rozplanowaniem nadmiaru w terenie</t>
  </si>
  <si>
    <t>D 11.01.01</t>
  </si>
  <si>
    <t>2.1</t>
  </si>
  <si>
    <t>Sadzenie krzewów liściastych (bez bryły korzeniowej)</t>
  </si>
  <si>
    <t>Sadzenie krzewów iglastych</t>
  </si>
  <si>
    <t>Sadzenie traw ozdobnych</t>
  </si>
  <si>
    <t>Zakup i transport kory sosnowej</t>
  </si>
  <si>
    <t>Ściółkowanie korą sosnową</t>
  </si>
  <si>
    <t>Zakładanie trawników dywanowych</t>
  </si>
  <si>
    <t>Zakup i dowóz humusu na trawniki z rozłożeniem</t>
  </si>
  <si>
    <t xml:space="preserve">Przymocowanie tarcz znaków drogowych odblaskowych do gotowych słupków </t>
  </si>
  <si>
    <t>GG.00.12.01</t>
  </si>
  <si>
    <t>Lp.</t>
  </si>
  <si>
    <t>km</t>
  </si>
  <si>
    <t>m</t>
  </si>
  <si>
    <t>Element scalony - rodzaj robót                                                                                                    Szczegółowy opis robót i obliczenie ich ilości</t>
  </si>
  <si>
    <t>Podstawy</t>
  </si>
  <si>
    <t>Jm</t>
  </si>
  <si>
    <t>Ilość</t>
  </si>
  <si>
    <t>Cena jednostkowa</t>
  </si>
  <si>
    <t>Wartość</t>
  </si>
  <si>
    <t>Rozebranie obrzeży betonowych o wymiarach 8x30 na podsypce piask.</t>
  </si>
  <si>
    <t>Profilowanie i zagęszczenie podłoża pod warstwy konstrukcyjne nawierzchni</t>
  </si>
  <si>
    <t>Skropienie warstw konstrukcyjnych emulsją asfaltową</t>
  </si>
  <si>
    <t>kpl.</t>
  </si>
  <si>
    <t>3</t>
  </si>
  <si>
    <t>OŚWIETLENIE ULICZNE</t>
  </si>
  <si>
    <t>- Mechaniczne ścinanie drzew z karczowaniem pni o średnicy 46-55 cm</t>
  </si>
  <si>
    <t>mp</t>
  </si>
  <si>
    <t>ha</t>
  </si>
  <si>
    <t>Oczyszczenie warstw konstrukcyjnych - warstwy bitumiczne</t>
  </si>
  <si>
    <t>Rozebranie nawierzchni schodów terenowych</t>
  </si>
  <si>
    <t>t</t>
  </si>
  <si>
    <t>D 10.01.01</t>
  </si>
  <si>
    <t>Ułożenie geowłókniny</t>
  </si>
  <si>
    <t>1.1</t>
  </si>
  <si>
    <t>1.4</t>
  </si>
  <si>
    <t>szt.</t>
  </si>
  <si>
    <t>5.2</t>
  </si>
  <si>
    <t>5.3</t>
  </si>
  <si>
    <t>1.2</t>
  </si>
  <si>
    <t>2.2</t>
  </si>
  <si>
    <t>Oczyszczenie terenu z resztek budowlanych</t>
  </si>
  <si>
    <t>Ręczne plantowanie terenu</t>
  </si>
  <si>
    <t>Zakup i przewóz ziemi urodzajnej z rozścieleniem i wymieszaniem z gruntem rodzimym</t>
  </si>
  <si>
    <t>Zakup i montaż ławek</t>
  </si>
  <si>
    <t>Zakup i montaż śmietników</t>
  </si>
  <si>
    <t>Sadzenie drzew liściastych</t>
  </si>
  <si>
    <t>Sadzenie krzewów liściastych w pojemnikach</t>
  </si>
  <si>
    <t>Karczowanie drzew o średnicy ponad 55 cm</t>
  </si>
  <si>
    <t>Karczowanie drzew o średnicy 36-55 cm</t>
  </si>
  <si>
    <t>- Wywożenie dłużyc</t>
  </si>
  <si>
    <t>- Wywożenie karpiny</t>
  </si>
  <si>
    <t>- Wywożenie gałęzi</t>
  </si>
  <si>
    <t>- Mechaniczne ścinanie drzew z karczowaniem pni o średnicy 56-65 cm</t>
  </si>
  <si>
    <t>- Mechaniczne ścinanie drzew z karczowaniem pni o średnicy 16-25 cm</t>
  </si>
  <si>
    <t>- Mechaniczne ścinanie drzew z karczowaniem pni o średnicy 10-15 cm</t>
  </si>
  <si>
    <t>- Mechaniczne ścinanie drzew z karczowaniem pni o średnicy 26-35 cm</t>
  </si>
  <si>
    <t>- Mechaniczne ścinanie drzew z karczowaniem pni o średnicy 36-45 cm</t>
  </si>
  <si>
    <t>odc.</t>
  </si>
  <si>
    <t>- Mechaniczne ścinanie drzew z karczowaniem pni o średnicy 66-75 cm</t>
  </si>
  <si>
    <t>- Mechaniczne ścinanie drzew z karczowaniem pni o średnicy 76-100 cm</t>
  </si>
  <si>
    <t>Karczowanie krzaków i poszycia z wywozem na składowisko Wykonawcy</t>
  </si>
  <si>
    <t>Oczyszczenie terenu po karczowaniu z wywozem na składowisko Wykonawcy</t>
  </si>
  <si>
    <t>3.2</t>
  </si>
  <si>
    <t>Karczowanie drzew o średnicy 10-35 cm</t>
  </si>
  <si>
    <t>Wykonanie wykopów w gruntach kat. III z transportem gruntu na składowisko Wykonawcy</t>
  </si>
  <si>
    <t xml:space="preserve">Formowanie i zagęszczanie nasypów wraz z pozyskaniem i transportem gruntu z dokopu </t>
  </si>
  <si>
    <t>Oczyszczenie warstw konstrukcyjnych - warstwy niebitumiczne</t>
  </si>
  <si>
    <t xml:space="preserve">Wykonanie podbudowy pomocniczej z kruszywa łamanego 0/31,5 mm stabilizowanego mechanicznie: grubość warstwy 20 cm                      </t>
  </si>
  <si>
    <t xml:space="preserve">Ustawienie słupków z rur stalowych śr. 70 mm </t>
  </si>
  <si>
    <t>Zakres robót:                                                                  wielobranżowy</t>
  </si>
  <si>
    <t>Plantowanie i obrobienie skarp "na czysto" na zjeździe do parku</t>
  </si>
  <si>
    <t>Zakup i dowóz humusu na skarpy, przy zjeździe do parku, z rozłożeniem i obsianiem trawą</t>
  </si>
  <si>
    <t xml:space="preserve">Wykonanie podbudowy pomocniczej z kruszywa łamanego 0/63 mm stabilizowanego mechanicznie: grubość warstwy 25 cm, na warstwie odsączającej z piasku 10 cm                      </t>
  </si>
  <si>
    <t>Barierki ochronne z desek na słupkach drewnianych, budowa i rozbiórka</t>
  </si>
  <si>
    <t>Wykopy koparkami</t>
  </si>
  <si>
    <t>Wykopy liniowe pod rurociągi</t>
  </si>
  <si>
    <t xml:space="preserve">Zasypanie i zagęszczenie wykopów </t>
  </si>
  <si>
    <t>Pełne umocnienie ścian wykopów liniowych</t>
  </si>
  <si>
    <t>Podsypka i obsypka z piasku</t>
  </si>
  <si>
    <t>Odwóz nadmiaru ziemi w miejsce wbudowania</t>
  </si>
  <si>
    <t>stud.</t>
  </si>
  <si>
    <t>Studnie rewizyjne z kręgów betonowych składanych o średnicy 1200 w gotowym wykopie</t>
  </si>
  <si>
    <t>Podłoże betonowe B15 pod studnie</t>
  </si>
  <si>
    <t>Trójniki PCV kanalizacji dwukielichowe łączone na wcisk o śr. zewn. 250/200 mm</t>
  </si>
  <si>
    <t>Trójniki PCV kanalizacji dwukielichowe łączone na wcisk o śr. zewn. 315/200 mm</t>
  </si>
  <si>
    <t>Nasady rurowe (opaski) na istniejących rurociągach PCV o śr. 200 mm</t>
  </si>
  <si>
    <t>Kanały rurowe z rur PCV łączonych na wcisk o śr. zewn. 200*5,9 mm</t>
  </si>
  <si>
    <t>Kanały rurowe z rur PCV łączonych na wcisk o śr. zewn. 250 mm</t>
  </si>
  <si>
    <t>Kanały rurowe z rur PCV łączonych na wcisk o śr. zewn. 315*9,2 mm</t>
  </si>
  <si>
    <t>Studzienki ściekowe z gotowych elementów betonowe o śr. 500 mm z osadnikiem i syfonem, krata D400 na zawiasach</t>
  </si>
  <si>
    <t>Studnie rewizyjne z kręgów betonowych składanych o średnicy 1200 w gotowym wykopie o głebokości 3,0 m z dnem prefabrykowanym zamiast włazu żeliwnego, wpust ściekowy kratowy D400</t>
  </si>
  <si>
    <t>Przebicie otworów w elementach betonowych z zabetonowaniem po montażu</t>
  </si>
  <si>
    <t>Otulina betonowa B15, dno studni</t>
  </si>
  <si>
    <t>Izolacje przejść kanalizacji w studzienkach kitem</t>
  </si>
  <si>
    <t>Rury zabezpieczające o śr. 110 mm</t>
  </si>
  <si>
    <t>Montaż i demontaż podwieszeń rurociągów i kanałów</t>
  </si>
  <si>
    <t>Kanalizacja deszczowa</t>
  </si>
  <si>
    <t>Drenaż odwadniający</t>
  </si>
  <si>
    <t>Studnie rewizyjne z kręgów betonowych składanych o średnicy 1000 w gotowym wykopie</t>
  </si>
  <si>
    <t>Studzienki kanalizacyjne systemowe o śr. 425 mmm, zamknięte rurą teleskopową</t>
  </si>
  <si>
    <t>Geowłóknina ułożona na sucho pomiędzy warstwami żwiru płukanego, jedna warstwa</t>
  </si>
  <si>
    <t>Drenaż rurowy jednorzędowy w obsypce, rury PCV perforowane 100 mm</t>
  </si>
  <si>
    <t>Roboty regulacyjne instalacji zewnętrznych wod. kan.</t>
  </si>
  <si>
    <t>Mechaniczne oczyszczenie kanałów kołowych sieci zewn. o śr. 0,25 m</t>
  </si>
  <si>
    <t>Regulacja pionowa hydrantów ulicznych o śr. 80 mm</t>
  </si>
  <si>
    <t>Część przedlicznikowa - wymiana zabezpieczeń ZK "Siedlecka II" nr 10110 oraz ZK3a</t>
  </si>
  <si>
    <t>Zakres odbiorcy ZDMiKP Bydgoszcz 2</t>
  </si>
  <si>
    <t>Kopanie koparkami podsiębiernymi rowów dla kabli</t>
  </si>
  <si>
    <t>Zasypanie i zagęszczenie wykopów z odwozem urobku na wysypisko</t>
  </si>
  <si>
    <t>Montaż uziomu Fe/Zn 25x4</t>
  </si>
  <si>
    <t>Łączenie przewodów uziemiających przez spawanie w wykopie - bednarka 120mm2</t>
  </si>
  <si>
    <t>Montaż wysięgników rurowych jednoramiennych na słupie 1,5x1,5</t>
  </si>
  <si>
    <t xml:space="preserve">kpl. </t>
  </si>
  <si>
    <t xml:space="preserve">Nasypanie warstwy piasku grub 10cm na dnie rowu kablowego o szer. do 0.6 m i zasypanie </t>
  </si>
  <si>
    <t>Montaż i stawianie słupów oświtleniowych stalowych  z fundamentem</t>
  </si>
  <si>
    <t>Ułożenie rur osłonowych  ośr. 75mm</t>
  </si>
  <si>
    <t>słup</t>
  </si>
  <si>
    <t>Istniejace - Prace demontażowe ośw. ul.,częśc ENEA Rejon Dystrybucji Bydgoszcz</t>
  </si>
  <si>
    <t>Przebudowa sieci energetycznej  - kolizje</t>
  </si>
  <si>
    <t>Ręczne kopanie rowów dla kabli o gł. do 0.8 m i szer. dna do 0.6m w gruncie kat. III</t>
  </si>
  <si>
    <t>Demontaż linii niskiego napięcia o przekroju do 70-95mm2 bez demontażu izolacji - do ponownwgo użycia YAKY 4x120</t>
  </si>
  <si>
    <t>Demontaż przewodów linii niskiego napięcia o przekroju do 70-95mm2 bez demontazu izolacji - do ponownego uzycia AI 4x70</t>
  </si>
  <si>
    <t>Demontaż kabli wielożyłowych o masie do 2.0kg/m układanych w gruncie kat. III-IV YAKY 4x120</t>
  </si>
  <si>
    <t>Demontaż kabli wielożyłowych o masie do 2.0 - 3.0kg/m układanych w gruncie kat. III-IV YAKY 4x240</t>
  </si>
  <si>
    <t>Transport bloków i brył cegl. i betonów. o masie pow. 50 do 100kg przy ręcznym załadowaniu i wyładowaniu samoch. skrzyniowymi na odleg. 1km - słupy - odbiór użytkownika</t>
  </si>
  <si>
    <t>Montaże - Kolizje</t>
  </si>
  <si>
    <t>Kopanie koparkami podsiębiernymi rowów dla kabli o gł. do 8.0m i szer. dna 0.6 w gruncie kat. III- IV</t>
  </si>
  <si>
    <t>Układnie kabli o masie do 1.0kg/m w rowach kablowych ręcznie XRUHAKXS 1X120</t>
  </si>
  <si>
    <t>Układanie kabli o masie do 2.0 kg/m w rowach kablowych ręcznie XRUHAKXS 1X240</t>
  </si>
  <si>
    <t>Montaz muf kablowych typ ELPX 20/120 kompletna (3 w zestawie)</t>
  </si>
  <si>
    <t>zestaw</t>
  </si>
  <si>
    <t>Montaz muf kablowych typ ELTZ 20/240 kompletna (3 w zestawie)</t>
  </si>
  <si>
    <t>Montaż głowic kablowych typ POLT-24/1XI  kompletna (3 w zetawie)</t>
  </si>
  <si>
    <t>Montaż konstrukcji stalowych i osprzetu linii napowitrznej nn - poprzecznik przelotowy z izolatorami N - 80</t>
  </si>
  <si>
    <t>Montaz konstrukcji stalowych i osprzętu linii napowitrzej nn - poprzecznik z dwoma izolatorami S115/2 typTKL2</t>
  </si>
  <si>
    <t>Układanie kabli o masie do 3.0 kg/m w rowach kablowych ręcznie YAKY 4x240 - kabel z odzysku M=0</t>
  </si>
  <si>
    <t>Układanie kabli o masie do 2.0 kg/m w rowach kablowych ręcznie YAKY 4x120 - kabel z odzysku M=0</t>
  </si>
  <si>
    <t>Ułożenie rur osłonowych PE o śr. 110mm</t>
  </si>
  <si>
    <t>Montaz przewodów izolowanych linii napowietrzej nn o przekroju AL. 70mm2</t>
  </si>
  <si>
    <t>Montaz przewodów izolowanych linii napowietrzej nn typu AsXSn lub podobnych o przekroju 4x25mm2</t>
  </si>
  <si>
    <t>Hak wieszakowy z uchwytem AsXSn</t>
  </si>
  <si>
    <t>Odgromnik BOPO z uziemieniem PB2x4</t>
  </si>
  <si>
    <t>Ręczne zasypywanie rowów dla kabli ogł. do 0.8m i szer. dna do 6.0m w gruncie kat. III - z rozplanowaniem nadmiaru w terenie</t>
  </si>
  <si>
    <t>Mechaniczne zasypywanie rowów dla kabli o gł. do 0.8m i szer. dna do 0.6 m w gruncie kat. III- IV - z rozplanowaniem nadmiaru w terenie</t>
  </si>
  <si>
    <t xml:space="preserve">Wykonanie wzmocnienia podłoża z gruzu betonowego z recyklingu 0/31,5 mm stabilizowanego mechanicznie: grubość warstwy 15 cm  (warunkowo)                    </t>
  </si>
  <si>
    <t xml:space="preserve">Wykonanie podbudowy pomocniczej z kruszywa łamanego 0/31,5 mm stabilizowanego mechanicznie: grubość warstwy 10 cm                      </t>
  </si>
  <si>
    <t>Wykonanie nawierzchni chodników z kostki brukowej betonowej, gr. 8 cm w kolorze szarym na podsypce cem.-piaskowej 1:4 gr.4 cm z wypełnieniem spoin piaskiem - cegiełka</t>
  </si>
  <si>
    <t>Wykonanie oznakowania poziomego jezdni grubowarstwowe</t>
  </si>
  <si>
    <t>Nasypanie warstwy piasku grubosci 10cm na dnie rowu kablowego o szer. do 0.6m i zasypanie po ułożeniu kabla     Krotność = 2</t>
  </si>
  <si>
    <t>Nawierzchnia żwirowa gr. 15 cm</t>
  </si>
  <si>
    <t xml:space="preserve">Wykonanie pasu rozdziału pomiędzy ścieżką rowerową i chodnikiem z kostki brukowej betonowej płukanej, gr. 8 cm w kolorze szarym na podsypce cem.-piaskowej 1:4 gr. 4 cm z wypełnieniem spoin piaskiem </t>
  </si>
  <si>
    <t>Wykonanie nawierzchni zjazdów z kostki brukowej betonowej, gr. 8 cm w kolorze grafitowym na podsypce cem.-piaskowej 1:4 gr. 4 cm z wypełnieniem spoin piaskiem - cegiełka (odciecie od chodnika rolką wzdłuż brzegów zjazdu)</t>
  </si>
  <si>
    <t>Wykonanie warstwy wzmacniającej podłoże z piasku stabilizowanego cementem CBGM 0/11,2 C 3/4 gr. 15 cm - materiał wytworzony w mieszarkach stacjonarnych</t>
  </si>
  <si>
    <t>Rozebranie cokołu ogrodzenia wzdłuż parku</t>
  </si>
  <si>
    <t>Wybranie gruntu słabonośnego w ul. Świekatowskiej do głębokości 1,0 m. ppt. z transportem gruntu na składowisko Wykonawcy</t>
  </si>
  <si>
    <t>Wykonanie nawierzchni z betonu asfaltowego o uziarnieniu AC16W,35/50 KR3-4 - warstwa wiążąca, gr. 6 cm</t>
  </si>
  <si>
    <t>Formowanie i zagęszczanie nasypów wraz z pozyskaniem i transportem gruntu z dokopu (wymiana gruntu na ul. Świekatowskiej w pasie drogowym)</t>
  </si>
  <si>
    <t>D.07.03.01</t>
  </si>
  <si>
    <t>Ręczne rozebranie nawierzchni z kostki kamiennej nieregularnej o wys. 8 cm na podsypce piaskowej</t>
  </si>
  <si>
    <t>Naprawa nawierzchnia z kostki betonowej 14x12 cm na podsypce piaskowej z wyp.spoin piaskiem (w miejscach gdzie zajdzie taka potrzeba)</t>
  </si>
  <si>
    <t>Ręczne profilowanie i zagęszenie podłoża pod warstwy konstrukcyjne nawierzchni w gr.kat.III-IV</t>
  </si>
  <si>
    <t>Przekładanie kabla doziemnego o śr. do 30 mm w rowie kablowym gr.kat.III - każdy nast.</t>
  </si>
  <si>
    <t>Budowa ław betonowych do szer. 0.35 m dla zabezpieczenia sieci (9x8m)</t>
  </si>
  <si>
    <t>Budowa studni kablowych prefabrykowanych rozdzielczych SKR-1 dwuelementowych w gruncie kat.III</t>
  </si>
  <si>
    <t>Budowa studni kablowych prefabrykowanych rozdzielczych SK-1 dwuelementowych w gruncie kat.III</t>
  </si>
  <si>
    <t>Budowa studni kablowych prefabrykowanych rozdzielczych SKR-2 dwuelementowych w gruncie kat.III</t>
  </si>
  <si>
    <t>Budowa studni kablowych prefabrykowanych rozdzielczych SK-2 dwuelementowych w gruncie kat.III</t>
  </si>
  <si>
    <t>Budowa gardeł dodatkowych SK-2 i SKR -2 z kostki betonowej (bloczków) w gruncie kat.III</t>
  </si>
  <si>
    <t>gard.</t>
  </si>
  <si>
    <t>Mechaniczna rozbiórka studni kablowych SK-1</t>
  </si>
  <si>
    <t>Mechaniczna rozbiórka studni kablowych SK-2</t>
  </si>
  <si>
    <t>Budowa obiektów podziemn.z rur grubościennych PCWB d=110/6.3 pod drogami i ulicami w gr.kat.III, 1 warstw.w ciągu, 2 rur.w warstwie, 2 otw.w ciągu (odcinki wg. dokumentzcji)</t>
  </si>
  <si>
    <t>Budowa obiektów podziemn.z rur grubościennych PCWB d=110/6.3 pod drogami i ulicami w gr.kat.III, 1 warstw.w ciągu, 1 rur.w warstwie, 1 otw.w ciągu (odcinki wg. dokumentacji)</t>
  </si>
  <si>
    <t>Montaż i ust.słupów drewn.pojed.o dł. 7 m ze szczudłem żelbet.,belk.ust.i podpora odporow.w szczudle żelbet.i belka ustoj.- gr.kat.III</t>
  </si>
  <si>
    <t>Demontaż słupów drewn.pojed.o dł. 7 m ze szczudłem żelbet.,belk.ust.- gr.kat.III</t>
  </si>
  <si>
    <t>Demontaż osprzętu kablowego na kablu w powłoce termoplast. ze słupów</t>
  </si>
  <si>
    <t>Likwidacja ciągów kanalizacji kablowej z rur PCW w gr.kat.iN, 1 warstw.w ciągu kan., 1 otw.w ciągu kan.</t>
  </si>
  <si>
    <t>Likwidacja ciągów kanalizacji kablowej z rur PCW w gr.kat.iN, 1 warstw.w ciągu kan., 2 otw.w ciągu kan.</t>
  </si>
  <si>
    <t>Demontaż, likwidacja kabli podwieszonych napowietrznych samonośnych XzTKMXpwn do śr. 30 mm</t>
  </si>
  <si>
    <t>Regulacja pionowa studzienek dla studzienek telefonicznych</t>
  </si>
  <si>
    <t>Uszczelnianie wprowadzeń kabli do studni kablowej - otwór wolny</t>
  </si>
  <si>
    <t>Podwyższenie i wyrównanie włazów i pokryw o 20 cm włazu studni do niwelety terenu</t>
  </si>
  <si>
    <t>Wykonanie i podłączenie przewodów uziemiających do podstawy słupa w gruncie kat. III na słupach</t>
  </si>
  <si>
    <t>Odkopanie kabla o śr. do 30 mm w powłoce ter-moplast.w rowie kablow.w gr.kat.III - pierwszy (odcinki: 6x22 m)</t>
  </si>
  <si>
    <t>Ręczne wciąganie kabla o śr. do 30 mm w powłoce termoplast. do kanaliz.kablow.w otwór wolny (XzT KMXpw3x2x0. 5)</t>
  </si>
  <si>
    <t>Ręczne wciąganie kabla o śr. do 30 mm w powłoce termoplast. do kanaliz.kablow.w otwór wolny (XzT KMXpw5x2x0. 5)</t>
  </si>
  <si>
    <t>Przebudowa przyłączy abonenckich, zawieszanie kabla napowietrznego samonośnego XzTKMXpwn o śr.57 mm</t>
  </si>
  <si>
    <t>Ręczne wciąganie kabla o śr. do 30 mm w powłoce termoplast. do kanaliz.kablow.w otwór wolny (XzT KMXpw5x4x0. 5)</t>
  </si>
  <si>
    <t>Ręczne wciąganie kabla o śr. do 30 mm w powłoce termoplast. do kanaliz.kablow.w otwór wolny (XzTKMXpw10x4x0.5)</t>
  </si>
  <si>
    <t>Ręczne wciąganie kabla o śr. do 30 mm w powłoce termoplast. do kanaliz.kablow.w otwór wolny (XzTKMXpw15x4x0.5)</t>
  </si>
  <si>
    <t>Ręczne wciąganie kabla o śr. do 30 mm w powłoce termoplast. do kanaliz.kablow.w otwór wolny (XzT KMXpw25x4x0. 5)</t>
  </si>
  <si>
    <t>Ręczne wciąganie kabla o śr. do 30 mm w powłoce termoplast. do kanaliz.kablow.w otwór wolny (XzT KMXpw50x4x0. 5)</t>
  </si>
  <si>
    <t>Ręczne wciąganie kabla o śr. do 30 mm w powłoce termoplast. do kanaliz.kablow.w otwór wolny (XzT KMXpw35x4x0. 5)</t>
  </si>
  <si>
    <t>Ręczne wciąganie kabla o śr. do 50 mm w powłoce termoplast. do kanaliz.kablow.w otwór wolny(XzTKMXpw150x4x0.5)</t>
  </si>
  <si>
    <t>Wprowadzenie na słup drewniany kabla o śr. 30 mm w rurze ochronnej (99x11)</t>
  </si>
  <si>
    <t>Montaż skrzynek kablowych BOX A-100 na słupach kablowych drewnianych pojedynczych</t>
  </si>
  <si>
    <t>Montaż skrzynek kablowych BOX A-70 na słupach kablowych drewnianych pojedynczych</t>
  </si>
  <si>
    <t>Montaż skrzynek kablowych BOX A-30 na słupach kablowych drewnianych</t>
  </si>
  <si>
    <t>Wmontowanie łączówki szczelinowej typ LSA-PLUS KRONE w szkrzynkach kablowych</t>
  </si>
  <si>
    <t>Montaż złączy odgałęźnych lub równoległych zalewanych w kanalizacji na kablach o powłokach termoplast. o 10 parach</t>
  </si>
  <si>
    <t>złącz.</t>
  </si>
  <si>
    <t>Wyłącz.kabla równoleg.ze złączana kablach o powłokach termoplast.do 10 parach</t>
  </si>
  <si>
    <t>Pomiary końcowe prądem stałym kabla o 10 parach</t>
  </si>
  <si>
    <t>Pomiary tłumienności skutecznej przy jednej częstotliwości kabla o 10 parach</t>
  </si>
  <si>
    <t>Pomiary tłumienności zbliżno- i zdalnoprzeniko-wej przy jednej częstotliwości kabla do 10 parach</t>
  </si>
  <si>
    <t>Montaż złączy odgałęźnych lub równoległych zalewanych w kanalizacji na kablach o powłokach termoplast. o 20 parach</t>
  </si>
  <si>
    <t>Wyłącz.kabla równoleg.ze złączana kablach o powłokach termoplast.do 20 parach</t>
  </si>
  <si>
    <t>Pomiary końcowe prądem stałym kabla o 20 parach</t>
  </si>
  <si>
    <t>Pomiary tłumienności zbliżno- i zdalnoprzeniko-wej przy jednej częstotliwości kabla o 20 parach</t>
  </si>
  <si>
    <t>Montaż złączy odgałęźnych lub równoległych zalewanych w kanalizacji na kablach o powłokach termoplast. o 30 parach</t>
  </si>
  <si>
    <t>Wyłącz.kabla równoleg.ze złączana kablach o powłokach termoplast.do 30 parach</t>
  </si>
  <si>
    <t>Pomiary końcowe prądem stałym kabla o 30 parach</t>
  </si>
  <si>
    <t>Pomiary tłumienności skutecznej przy jednej częstotliwości kabla o 30 parach</t>
  </si>
  <si>
    <t>Pomiary tłumienności zbliżno- i zdalnoprzeniko-wej przy jednej częstotliwości kabla do 30 parach</t>
  </si>
  <si>
    <t>Montaż złączy odgałęźnych lub równoległych zalewanych w kanalizacji na kablach o powłokach termoplast. o 50 parach</t>
  </si>
  <si>
    <t>Wyłącz.kabla równoleg.ze złączana kablach o powłokach termoplast.do 50 parach</t>
  </si>
  <si>
    <t>Pomiary końcowe prądem stałym kabla o 50 parach</t>
  </si>
  <si>
    <t>Pomiary tłumienności skutecznej przy jednej częstotliwości kabla o 50 parach</t>
  </si>
  <si>
    <t>Pomiary tłumienności zbliżno- i zdalnoprzeniko-wej przy jednej częstotliwości kabla o 50 parach</t>
  </si>
  <si>
    <t>Montaż złączy odgałęźnych lub równoległych zalewanych w kanalizacji na kablach o powłokach termoplast. o 70 parach</t>
  </si>
  <si>
    <t>Wyłącz.kabla równoleg.ze złączana kablach o powłokach termoplast.do 70 parach</t>
  </si>
  <si>
    <t>Pomiary końcowe prądem stałym kabla o 70 parach</t>
  </si>
  <si>
    <t>Pomiary tłumienności skutecznej przy jednej częstotliwości kabla o 70 parach</t>
  </si>
  <si>
    <t>Pomiary tłumienności zbliżno- i zdalnoprzeniko-wej przy jednej częstotliwości kabla o 70 parach</t>
  </si>
  <si>
    <t>Montaż złączy odgałęźnych lub równoległych zalewanych w kanalizacji na kablach o powłokach termoplast. o 100 parach</t>
  </si>
  <si>
    <t>Wyłącz.kabla równoleg.ze złącza kitowego bez-wspornik.w kanaliz.na kablach o powłokach ter-moplast.o 100 parach</t>
  </si>
  <si>
    <t>Pomiary końcowe prądem stałym kabla o 100 parach</t>
  </si>
  <si>
    <t>Pomiary tłumienności skutecznej przy jednej częstotliwości kabla o 100 parach</t>
  </si>
  <si>
    <t>Pomiary tłumienności zbliżno- i zdalnoprzeniko-wej przy jednej częstotliwości kabla o 100 parach</t>
  </si>
  <si>
    <t>Montaż złączy równoległych wspornikowych w kanalizacji na kablach o powłokach termoplastycznych o 300 parach</t>
  </si>
  <si>
    <t>Wyłącz.kabla równoleg.ze złącza kitowego bez-wspornik.w kanaliz.na kablach o powłokach ter-moplast.o 300 parach</t>
  </si>
  <si>
    <t>Pomiary końcowe prądem stałym kabla o 300 parach</t>
  </si>
  <si>
    <t>Pomiary tłumienności skutecznej przy jednej częstotliwości kabla o 300 parach</t>
  </si>
  <si>
    <t>obw.</t>
  </si>
  <si>
    <t>D 01.01.01</t>
  </si>
  <si>
    <t>D 01.02.01</t>
  </si>
  <si>
    <t>D 01.02.04</t>
  </si>
  <si>
    <t>ROBOTY DROGOWE</t>
  </si>
  <si>
    <t xml:space="preserve">Roboty przygotowawcze </t>
  </si>
  <si>
    <t>Roboty pomiarowe przy liniowych robotach ziemnych - trasa dróg w terenie równinnym.</t>
  </si>
  <si>
    <t xml:space="preserve">Budowa ul. Siedleckiej na odcinku od ul. Karolewskiej do ul. Pileckiego 
oraz budowa ulicy Świekatowskiej w Bydgoszczy                                                                                                              </t>
  </si>
  <si>
    <t>Roboty rozbiórkowe</t>
  </si>
  <si>
    <t>1.3</t>
  </si>
  <si>
    <t>Roboty ziemne</t>
  </si>
  <si>
    <t>D 02.01.01</t>
  </si>
  <si>
    <t>D 02.03.01</t>
  </si>
  <si>
    <t>Usunięcie drzew i krzewów</t>
  </si>
  <si>
    <t>Adaptacja oznakowania istniejącego (przestawienie)</t>
  </si>
  <si>
    <t>D 04.01.01</t>
  </si>
  <si>
    <t>D 04.02.01</t>
  </si>
  <si>
    <t>D 04.02.01a</t>
  </si>
  <si>
    <t>D 04.03.01</t>
  </si>
  <si>
    <t>D 04.04.02</t>
  </si>
  <si>
    <t>D 04.04.04a</t>
  </si>
  <si>
    <t>D 04.05.01</t>
  </si>
  <si>
    <t>D 04.06.01</t>
  </si>
  <si>
    <t>D 05.03.05/a</t>
  </si>
  <si>
    <t>D 05.03.05/b</t>
  </si>
  <si>
    <t>D 08.01.01</t>
  </si>
  <si>
    <t>D 08.02.02</t>
  </si>
  <si>
    <t>D 08.03.01</t>
  </si>
  <si>
    <t>D 09.01.01</t>
  </si>
  <si>
    <t>Razem dział: ROBOTY DROGOWE</t>
  </si>
  <si>
    <t>KANALIZACJA DESZCZOWA, DRENAŻ</t>
  </si>
  <si>
    <t>D 03.02.01</t>
  </si>
  <si>
    <t>2.3</t>
  </si>
  <si>
    <t>Razem dział: Roboty regulacyjne instalacji zewnętrznych wod. kan.</t>
  </si>
  <si>
    <t>Razem dział: Usunięcie drzew i krzewów</t>
  </si>
  <si>
    <t>Razem dział: Roboty ziemne</t>
  </si>
  <si>
    <t>Razem dział: Roboty rozbiórkowe</t>
  </si>
  <si>
    <t>Razem dział: Roboty przygotowawcze</t>
  </si>
  <si>
    <t>Zieleń</t>
  </si>
  <si>
    <t>Razem dział: Zieleń</t>
  </si>
  <si>
    <t>Razem dział: Kanalizacja deszczowa</t>
  </si>
  <si>
    <t>Razem dział: Drenaż odwadnijący</t>
  </si>
  <si>
    <t>Regulacja wysokościowa włazów żeliwnych D400 wraz z pierścieniem odciążającycm i płytą nastudzienną</t>
  </si>
  <si>
    <t>Podniesienie istniejących studni z kręgów 1200 mm</t>
  </si>
  <si>
    <t>Razem dział: KANALIZACJA DESZCZOWA, DRENAŻ</t>
  </si>
  <si>
    <t>Wykonanie nawierzchni żwirowej gr. 10 cm na warstwie odsączającej z piasku 10 cm, na chodnikach przy zjeździe do parku</t>
  </si>
  <si>
    <t>3.1</t>
  </si>
  <si>
    <t>D 01.03.04</t>
  </si>
  <si>
    <t>Zamontowanie pokrywy metalowej wewnętrznej w studni kablowej SKR-2  kpl z zamkiem</t>
  </si>
  <si>
    <t>Zamontowanie pokrywy metalowej wewnętrznej w studni kablowej SK-2  kpl z zamkiem</t>
  </si>
  <si>
    <t>Zamontowanie pokrywy metalowej wewnętrznej w studni kablowej SKR-1, SK-1  kpl z zamkiem</t>
  </si>
  <si>
    <t>Przełączanie przewodów krosowanie w skrzynkach kablowych i w szafach kablowychj</t>
  </si>
  <si>
    <t>Pomiary tłumienności zbliżno- i zdalnoprzenikowej przy jednej częstotliwości kabla o 300 parach</t>
  </si>
  <si>
    <t>BUDOWA SYGNALIZACJI ŚWIETLNEJ</t>
  </si>
  <si>
    <t>Razem dział: BUDOWA SYGNALIZACJI ŚWIETLNEJ</t>
  </si>
  <si>
    <t>5.1</t>
  </si>
  <si>
    <t>Ręczne kopanie rowów dla kabli o gł. do 0.8m i szer. dna 0.6 w gruncie kat. III</t>
  </si>
  <si>
    <t>Razem dział: Część przedlicznikowa - wymiana zabezpieczeń ZK "Siedlecka II" nr 10110 oraz ZK3a</t>
  </si>
  <si>
    <t>Razem dział: Zakres odbiorcy ZDMiKP Bydgoszcz 2</t>
  </si>
  <si>
    <t>Razem dział: Istniejace - Prace demontażowe ośw. ul.,częśc ENEA Rejon Dystrybucji Bydgoszcz</t>
  </si>
  <si>
    <t>Razem dział: OŚWIETLENIE ULICZNE</t>
  </si>
  <si>
    <t>6.1</t>
  </si>
  <si>
    <t>6.2</t>
  </si>
  <si>
    <t>ROBOTY ELEKTRYCZNE - PRZEBUDOWA SIECI SN I NN</t>
  </si>
  <si>
    <t>Razem dział: Przebudowa sieci energetycznej  - kolizje</t>
  </si>
  <si>
    <t>Razem dział: Montaże - Kolizje</t>
  </si>
  <si>
    <t>Razem dział: ROBOTY ELEKTRYCZNE - PRZEBUDOWA SIECI SN I NN</t>
  </si>
  <si>
    <t>kpl</t>
  </si>
  <si>
    <t>INNE</t>
  </si>
  <si>
    <t>Wartość kosztorysowa robót bez podatku VAT</t>
  </si>
  <si>
    <t>PODATEK VAT</t>
  </si>
  <si>
    <t>Ogółem wartość kosztorysowa robót</t>
  </si>
  <si>
    <t>Obsługa geodezyjna oraz wykonanie robót pomiarowych dla inwentaryzacji powykonawczej wraz z wykonaniem  mapy powykonawczej i włączeniem jej do zasobów geodezyjnych</t>
  </si>
  <si>
    <t>Tymczasowa organizacja ruchu - projekt i wykonanie</t>
  </si>
  <si>
    <t>Razem dział: INNE</t>
  </si>
  <si>
    <t>1.5</t>
  </si>
  <si>
    <t>Ławy, krawężniki, obrzeża</t>
  </si>
  <si>
    <t>Razem dział: Ławy, krawężniki, obrzeża</t>
  </si>
  <si>
    <t>Wymiana zabezpieczeń wraz z dostosowanie szaf oświetleniowych</t>
  </si>
  <si>
    <t>Obróbka kabla wraz z podłączeniem</t>
  </si>
  <si>
    <t>Montaż opraw oświetlenia zewnętrznego na wysięgnikutypu LED 30 W wraz z sterownikiem oraz wprowadzeniem do systemu sterowania</t>
  </si>
  <si>
    <t>Montaż opraw oświetlenia zewnętrznego na wysięgniku typu LED 50 W wraz z sterownikiem oraz wprowadzeniem do systemu sterowania</t>
  </si>
  <si>
    <t xml:space="preserve">Układanie kabli YKY 5*16 o masie do 1.0kg/m w rowach ręcznie </t>
  </si>
  <si>
    <t>Układanie kabli YKY 5*16 o masie do 1.0kg/m w rurach ręcznie</t>
  </si>
  <si>
    <t>Wykonanie pomiarów - uziemienia, izolacji kabla, ochrony przeciwporażeniowej i fotometrii</t>
  </si>
  <si>
    <t>Demontaż instniejącego oświetlenia własności ZDMiKP wraz z utylizacją (własność Wykonawcy)</t>
  </si>
  <si>
    <t>Demontaż instniejącego oświetlenia własności Enea wraz z utylizacją (własność Wykonawcy)</t>
  </si>
  <si>
    <t>1.6</t>
  </si>
  <si>
    <t>Jezdnia z kostki betonowej i miejsca postojowe</t>
  </si>
  <si>
    <t>Razem dział: Jezdnia z kostki betonowej i miejsca postojowe</t>
  </si>
  <si>
    <t>1.7</t>
  </si>
  <si>
    <t>Skrzyżowanie wyniesione z kostki betonowej</t>
  </si>
  <si>
    <t xml:space="preserve">Wykonanie podbudowy z betonu C12/15 gr. 20 cm </t>
  </si>
  <si>
    <t>Wykonanie nawierzchni jezdni z kostki brukowej betonowej, gr. 8 cm w kolorze szarym (podział stanowisk na parkingu kostka grafitowa) na podsypce cem.-piaskowej 1:4 gr. 4 cm z wypełnieniem spoin piaskiem - typ "T"</t>
  </si>
  <si>
    <t>Wykonanie nawierzchni jezdni z kostki brukowej betonowej, gr. 8 cm w kolorze szarym na podsypce cem.-piaskowej 1:4 gr. 4 cm z wypełnieniem spoin piaskiem - typ "T"</t>
  </si>
  <si>
    <t>Razem dział: Skrzyżowanie wyniesione z kostki betonowej</t>
  </si>
  <si>
    <t>1.8</t>
  </si>
  <si>
    <t>1.9</t>
  </si>
  <si>
    <t>1.10</t>
  </si>
  <si>
    <t>1.11</t>
  </si>
  <si>
    <t>1.12</t>
  </si>
  <si>
    <t>1.13</t>
  </si>
  <si>
    <t xml:space="preserve">Chodniki </t>
  </si>
  <si>
    <t>Razem dział: Chodnik</t>
  </si>
  <si>
    <t>1.14</t>
  </si>
  <si>
    <t>D 04.07.01</t>
  </si>
  <si>
    <t xml:space="preserve">Wykonanie nawierzchni z betonu asfaltowego o uziarnieniu AC11S50/70, KR3-4 warstwa ścieralna , gr. 4 cm </t>
  </si>
  <si>
    <t>Nawierzchnia asfaltowa ul. Świekatowska</t>
  </si>
  <si>
    <t xml:space="preserve">Wykonanie podbudowy z  betonu asfaltowego o uziarnieniu AC22P,35/50 KR3-4, gr. 8 cm </t>
  </si>
  <si>
    <t>Ścieżka rowerowa</t>
  </si>
  <si>
    <t>Razem dział: Nawierzchnia asfaltowa ul. Świekatowska</t>
  </si>
  <si>
    <t>Razem dział: Ścieżka rowerowa</t>
  </si>
  <si>
    <t>D 08.02.03</t>
  </si>
  <si>
    <t>D 08.02.04</t>
  </si>
  <si>
    <t>D 08.02.05</t>
  </si>
  <si>
    <t>D 08.02.06</t>
  </si>
  <si>
    <t>Wykonanie warstwy wzmacniającej podłoże z piasku stabilizowanego cementem CBGM 0/11,2 kl. C1,5/2  gr. 15 cm - materiał wytworzony w mieszarkach stacjonarnych</t>
  </si>
  <si>
    <t xml:space="preserve">Wykonanie warstwy wzmacniającej podłoże z piasku stabilizowanego cementem CBGM 0/11,2 kl. C1,5/2  gr. 15 cm - materiał wytworzony w mieszarkach stacjonarnych </t>
  </si>
  <si>
    <t>Zjazdy z kostki</t>
  </si>
  <si>
    <t>Zjazdy na drogi nieutwardzone</t>
  </si>
  <si>
    <t>Razem dział: Zjazdy z kostki</t>
  </si>
  <si>
    <t>Razem dział: Zjazdy na drogi nieutwardzone</t>
  </si>
  <si>
    <t>Nawierzchnia żwirowa</t>
  </si>
  <si>
    <t>Razem dział: Nawierzchnia żwirowa</t>
  </si>
  <si>
    <t>Pas podziału</t>
  </si>
  <si>
    <t>Razem dział: Pas podziału</t>
  </si>
  <si>
    <t xml:space="preserve">Wykonanie podbudowy z betonu C12/15 gr. 15 cm </t>
  </si>
  <si>
    <t>Płytki wskaźnikowe</t>
  </si>
  <si>
    <t>Razem dział: Płytki wskaźnikowe</t>
  </si>
  <si>
    <t>1.15</t>
  </si>
  <si>
    <t>Oznakowanie dróg i urządzeń bezpieczeństwa ruchu</t>
  </si>
  <si>
    <t>1.16</t>
  </si>
  <si>
    <t>1.17</t>
  </si>
  <si>
    <t>Razem dział: Oznakowanie dróg i urządzeń bezpieczeństwa ruchu</t>
  </si>
  <si>
    <t>1.18</t>
  </si>
  <si>
    <t>Budowa kompletnej sygnalizacji świetlnej czterowlotowej na podstawie opracowanej przez Wykonawcę robót i zaakceptowanej przez Zamawiającego aktualizacji projektu - cz. elektryczno-programowa</t>
  </si>
  <si>
    <t>D 07.06.03</t>
  </si>
  <si>
    <t>Ogrodzenia wzdłuż posesji</t>
  </si>
  <si>
    <t>Razem dział: Ogrodzenia wzdłuż posesji</t>
  </si>
  <si>
    <t>Regulacja bram wjazdowych</t>
  </si>
  <si>
    <t>Rozebranie nawierzchni z kostki brukowej betonowej gr. 8 cm wraz z odwozem na składowisko Zamawiającego</t>
  </si>
  <si>
    <t>Rozebranie nawierzchni z kostki kamiennej wraz z odwozem na składowisko Zamawiającego</t>
  </si>
  <si>
    <t>Rozebranie podbudowy z tłucznia kamiennego gr. 20 cm wraz z odwozem na składowisko Zamawiającego</t>
  </si>
  <si>
    <t>Rozebranie słupków i tablic znaków drogowych oraz z urzędzeń brd wraz z odwozem na składowisko Zamawiającego</t>
  </si>
  <si>
    <t>Wywóz materiałów z karczowania na składowisko Wykonawcy</t>
  </si>
  <si>
    <t>Regulacja pionowa obudowy zasuw wraz z armaturą podziemną</t>
  </si>
  <si>
    <t>Frezowanie  nawierzchni z mieszanek mineralno - bitumicznych, o gr. 8 cm wraz z odwozem wiórków na składowisko Zamawiającego</t>
  </si>
  <si>
    <t>Frezowanie nawierzchni z mieszanek mineralno - bitumicznych, o gr. 22 cm wraz z odwozem wiórków na składowisko Zamawiającego</t>
  </si>
  <si>
    <t>Rozebranie chodników z płytek betonowych wraz z odwozem na składowisko Zamawiającego</t>
  </si>
  <si>
    <t>Rozebranie krawężników betonowych o wymiarach 15x30cm na podsypce cem.-piask.</t>
  </si>
  <si>
    <t>Likwidacja istniejącego oznakowania poziomego (frezowanie)</t>
  </si>
  <si>
    <t>SIEĆ TELEKOMUNIKACYJNA</t>
  </si>
  <si>
    <t xml:space="preserve">Zabezpieczenie i przełożenie  sieci telekomunikacyjnej w rejonie ul. Siedleckiej </t>
  </si>
  <si>
    <t>Budowa (przełożenie) kanalizacji kablowej z rur PCW w gr.kat.III, 1 warstw.w ciągu kan., 2 rur.w warstwie, 2 otw.w ciągu kan.</t>
  </si>
  <si>
    <t>Budowa (przełożenie) kanalizacji kablowej z rur PCW w gr.kat.III, 1 warstw.w ciągu kan., 1 rur.w warstwie, 1 otw.w ciągu kan.</t>
  </si>
  <si>
    <t xml:space="preserve">Razem dział: Zabezpieczenie i przełożenie sieci telekomunikacyjnej w rejonie ul. Siedleckiej </t>
  </si>
  <si>
    <t>Razem dział: SIEĆ TELEKOMUNIKACYJNA</t>
  </si>
  <si>
    <t>Próba wodoszczelności rur typu PVC o śr. nominalnej 200-225 mm (1 próba - odcinek dł. 200 m)</t>
  </si>
  <si>
    <t>próba</t>
  </si>
  <si>
    <t>Próba wodoszczelności rur typu PVC o śr. nominalnej 300 mm (1 próba - odcinek dł. 200 m)</t>
  </si>
  <si>
    <t xml:space="preserve">Wykonanie nowego cokołu betonowego o wymiarach 0,24x1,2 m z betonu C20/25  wzdłuż parku w ul. Siedleckiej </t>
  </si>
  <si>
    <t>Przegląd kamerą kanału kanalizacji sanitarnej na całym zakresie objętym pozwoleniem na budowę przed przystąpieniem do robót wraz z przekazaniem dokumentacji Zamawiającemu</t>
  </si>
  <si>
    <t>Wywóz  dłużyc topoli pozyskanych z wycinki drzew na terenie działki nr 1/5 obr  60 na składowisko Zamawiającego (na teren Leśnego Parku Kultury i Wypoczynku w Myślęcinku oraz na teren Parku Centralnego)</t>
  </si>
  <si>
    <t xml:space="preserve">Przebudowa bram wjazdowych wraz z furtkami (demontaż oraz ponowny montaż w nowej lokalizacji) na posesjach nr 33,35,37,39 przy ul. Siedleckiej </t>
  </si>
  <si>
    <t>Rozbiórka cokołu 0,24x1m z odwozem i utylizacją materiałów z rozbiórki - własność wykonawcy</t>
  </si>
  <si>
    <t>Rozbiórka muru z cegły o wymiarach  1,5x4x0,12 m z odwozem i utylizacją materiałów z rozbiórki - własność wykonawcy</t>
  </si>
  <si>
    <t>Rozebranie ogrodzenia z siatki wraz z słupkami - własność właścicieli posesji nr 33,35,37</t>
  </si>
  <si>
    <t>Przebudowa bramy wjazdowej i furtki  przy ul. Nad Torem (zamurowanie otworu po bramie dł. 4m na ławie betonowej  z bloczków sylikatowych wraz z otynkowaniem).Wykucie otworu w ścianie ogrodzenia w nowej lokalizacji przy ul. Świekatowskiej wraz z wykonanie dwóch słupów żelebetowych 0,24x0,24m dł 2,5m z betonu C20/25  spinających ściany przyległe.  Montaż bramy i furtki w nowej lokalizacji.</t>
  </si>
  <si>
    <r>
      <t>m</t>
    </r>
    <r>
      <rPr>
        <vertAlign val="superscript"/>
        <sz val="11"/>
        <color theme="1"/>
        <rFont val="Arial"/>
        <family val="2"/>
        <charset val="238"/>
      </rPr>
      <t>2</t>
    </r>
  </si>
  <si>
    <r>
      <t>m</t>
    </r>
    <r>
      <rPr>
        <vertAlign val="superscript"/>
        <sz val="11"/>
        <color theme="1"/>
        <rFont val="Arial"/>
        <family val="2"/>
        <charset val="238"/>
      </rPr>
      <t>3</t>
    </r>
  </si>
  <si>
    <t>Ustawienie krawężników najazdowych 15x22, oporników betonowych 12x25 oraz krawężników skośnych z wykonaniem ław betonowych z betonu C12/15 na podsypce cementowo-piaskowej 1:4 gr. 3 cm</t>
  </si>
  <si>
    <t>Ustawianie obrzeży betonowych o wymiarach 30x8 cm na podsypce cementowo-piaskowej 1:4 gr. 3 cm i ławie betonowej C12/15 z oporem, spoiny wypełnione zaprawą cementową</t>
  </si>
  <si>
    <t>Ustawianie obrzeży betonowych o wymiarach 30x8 cm na podsypce cementowo-piaskowej 1:4 gr. 3 cm i ławie betonowej C12/15 z oporem, spoiny wypełnione zaprawą cementową (na zjeździe do parku)</t>
  </si>
  <si>
    <t>Wywiezienie gruzu z rozbiórek nawierzchni (frezowiny, gruz betonowy, żelbetowy ) ,cokołu i schodów terenowych na odległość określoną przez wykonawcę - własność wykonawcy</t>
  </si>
  <si>
    <t>Ustawienie krawężników betonowych o wymiarach 15x30cm oraz krawężników łukowych  z wykonaniem ław betonowych z betonu C12/15 na podsypce cementowo-piaskowej 1:4 gr. 3 cm</t>
  </si>
  <si>
    <t>Elementy dla osób niedowidzących z polimerobetonu ,żółte, kierunkowe ryflowane ( rowkowane) i ostrzegawcze z guzkami 30x30xx8 cm na podsypce cementowo-piaskowej 1;4, gr 4 cm z wypełnieniem spoin z piaskiem kwarcowym</t>
  </si>
  <si>
    <t xml:space="preserve">Wykonanie nawierzchni z betonu asfaltowego o uziarnieniu AC8S 50/70, warstwa ścieralna , gr. 4 cm </t>
  </si>
  <si>
    <t>Wykonanie nowego cokołu betonowego o wymiarach 0,24x1,2 m z betonu C20/25  wraz z montażem słupków stalowych z odzysku i nowej siatki wys. 1,5 m wzdłuż posesji nr 35,37,39</t>
  </si>
  <si>
    <t>Zabezpieczenie kabla telekomunikacyjnego po przełożeniu rurą osłonową dwudzielną fi 110 pod ulicą w gr.kat.III, 1 warstw.w ciągu, 1 rur.w warstwie, (7x8m)</t>
  </si>
  <si>
    <t>Przełożenie i zabezpieczenie kabli jw. rurą dwudzielną fi 110 pod ulicami w gr.kat.III, 1 warstw.w ciągu, 1 rur.w warstwie, 1 otw.w ciągu</t>
  </si>
  <si>
    <t>Ułożenie rur osłonowych dwudzielnych o śr. 110mm</t>
  </si>
  <si>
    <t>Ułożenie rur osłonowych dwudzielnych o śr. 75mm</t>
  </si>
  <si>
    <t>Ułożenie rur osłonowych  dwudzielnych o śr. 160mm</t>
  </si>
  <si>
    <t>D 10.12.03</t>
  </si>
  <si>
    <t>Regulacja pionowa studzienek dla włazów</t>
  </si>
  <si>
    <t>D 07.01.01</t>
  </si>
  <si>
    <t>D 07.02.01</t>
  </si>
  <si>
    <t>załącznik nr 5 do SIWZ</t>
  </si>
  <si>
    <t>Data</t>
  </si>
  <si>
    <t>podpis wykonawcy</t>
  </si>
  <si>
    <t>kable-Z-XOTKtsd-72J plus MCS 1652-12J</t>
  </si>
  <si>
    <t xml:space="preserve">Wyciąganie kabli światłowodowych w powłoce termoplastycznej z kanalizacji kablowej(72J,12J), otwór z 1-kablem, kable do Ø30·mm </t>
  </si>
  <si>
    <t>Wyciąganie rur polietylenowych z kanalizacji, rury HDPE Ø·32·mm,12mm złączki skręcane</t>
  </si>
  <si>
    <t>Wciąganie rur polietylenowych do kanalizacji, rury HDPE  Ø32·mm,12mm  złączki skręcane</t>
  </si>
  <si>
    <t>Montaż złączy rur polietylenowych w kanalizacji, rury HDPE  Ø·32·mm,12mm  złączki skręcane</t>
  </si>
  <si>
    <t>szt</t>
  </si>
  <si>
    <t>Badanie szczelności zmontowanych odcinków, do 2·km, kanalizacja wtórna, sprężarka, rury  Ø·32·mm, 12mm</t>
  </si>
  <si>
    <t>odc</t>
  </si>
  <si>
    <t>Uszczelnianie otworów kanalizacji pierwotnej, uszczelki z pianką poliuretanową, otwór z 2 rurami/kablem</t>
  </si>
  <si>
    <t>otw</t>
  </si>
  <si>
    <t>Wciąganie kabli światłowodowych do kanalizacji wtórnej z rur HDPE  Ø·32·mm,12mm metodą pneumatyczną strumieniową, rury z warstwą poślizgową, kabel w odcinkach 2·km</t>
  </si>
  <si>
    <t xml:space="preserve">Otwarcie i zamknięcie muf złączowych odgałęźnych kabli światłowodowych, (dodatkowe nakłady na 1 kabel odgałęźny </t>
  </si>
  <si>
    <t>złącze</t>
  </si>
  <si>
    <t xml:space="preserve">Łączenie światłowodów kabli , kabel tubowy, </t>
  </si>
  <si>
    <t xml:space="preserve">Otwarcie i zamknięcie muf złączowych  kabli światłowodowych,  </t>
  </si>
  <si>
    <t>Pomiary tłumienności optycznej linii światłowodowych metodą transmisyjną, pomiar przeprowadzany razem z innymi pomiarami, mierzony 1 światłowód</t>
  </si>
  <si>
    <t>Pomiary tłumienności optycznej linii światłowodowych metodą transmisyjną, pomiar przeprowadzany razem z innymi pomiarami, dodatek za każdy następny zmierzony światłowód</t>
  </si>
  <si>
    <t>kabel-Z-XOTKtsd-72J</t>
  </si>
  <si>
    <t xml:space="preserve">Wyciąganie kabla światłowodowego w powłoce termoplastycznej z kanalizacji kablowej, otwór z 1-kablem, kabel do Ø·30·mm </t>
  </si>
  <si>
    <t>Wyciąganie rur polietylenowych z kanalizacji, rury HDPE Fi·32·mm, złączki skręcane</t>
  </si>
  <si>
    <t>Wciąganie rur polietylenowych do kanalizacji, rury HDPE Fi·32·mm, złączki skręcane</t>
  </si>
  <si>
    <t>Montaż złączy rur polietylenowych w kanalizacji, rury HDPE Ø·32·mm, złączki skręcane</t>
  </si>
  <si>
    <t>Badanie szczelności zmontowanych odcinków, do 2·km, kanalizacja wtórna, sprężarka, rury Ø·32·mm</t>
  </si>
  <si>
    <t>Uszczelnianie otworów kanalizacji pierwotnej, uszczelki z pianką poliuretanową, otwór z 1 rurą/kablem</t>
  </si>
  <si>
    <t>Wciąganie kabli światłowodowych do kanalizacji wtórnej z rur HDPE Ø·32·mm metodą pneumatyczną strumieniową, rury z warstwą poślizgową, kabel w odcinkach 2·km</t>
  </si>
  <si>
    <t>kabel-MCS 1625 12J</t>
  </si>
  <si>
    <t>Wyciąganie rur polietylenowych z kanalizacji, rury HDPE Ø·12·mm, złączki skręcane</t>
  </si>
  <si>
    <t>Montaż złączy rur polietylenowych w kanalizacji, rury HDPE Ø·12·mm, złączki skręcane</t>
  </si>
  <si>
    <t>Badanie szczelności zmontowanych odcinków, do 2·km, kanalizacja wtórna, sprężarka, rury Ø·12·mm</t>
  </si>
  <si>
    <t>Łączenie światłowodów kabli , kabel tubowy, dodatek za każdy następny łączony światłowód</t>
  </si>
  <si>
    <t>3.3</t>
  </si>
  <si>
    <t xml:space="preserve">Przebudowa kabli światłowodowych ORANGE Polska </t>
  </si>
  <si>
    <t xml:space="preserve">Razem:Przebudowa kabli światłowodowych ORANGE Polska </t>
  </si>
  <si>
    <t xml:space="preserve">Razem dział: Przebudowa Przełożenie Kabli Telekomunikacyjnych </t>
  </si>
  <si>
    <t xml:space="preserve">Przebudowa, Przełożenie Kabli Telekomunikacyjnych </t>
  </si>
  <si>
    <t xml:space="preserve"> KOSZTORYS OFERTOWY - zamienny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</si>
</sst>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z_ł_-;\-* #,##0.00\ _z_ł_-;_-* &quot;-&quot;??\ _z_ł_-;_-@_-"/>
    <numFmt numFmtId="164" formatCode="0.0"/>
    <numFmt numFmtId="165" formatCode="#,##0.0"/>
  </numFmts>
  <fonts count="30" x14ac:knownFonts="1">
    <font>
      <sz val="10"/>
      <name val="Arial CE"/>
      <charset val="238"/>
    </font>
    <font>
      <sz val="9"/>
      <name val="Times New Roman CE"/>
      <family val="1"/>
      <charset val="238"/>
    </font>
    <font>
      <b/>
      <sz val="11"/>
      <name val="Times New Roman CE"/>
      <family val="1"/>
      <charset val="238"/>
    </font>
    <font>
      <sz val="6"/>
      <name val="Times New Roman CE"/>
      <family val="1"/>
      <charset val="238"/>
    </font>
    <font>
      <b/>
      <sz val="9"/>
      <name val="Times New Roman CE"/>
      <family val="1"/>
      <charset val="238"/>
    </font>
    <font>
      <sz val="11"/>
      <name val="Times New Roman CE"/>
      <family val="1"/>
      <charset val="238"/>
    </font>
    <font>
      <sz val="9"/>
      <name val="Times New Roman CE"/>
      <family val="1"/>
      <charset val="238"/>
    </font>
    <font>
      <b/>
      <sz val="12"/>
      <name val="Arial"/>
      <family val="2"/>
      <charset val="238"/>
    </font>
    <font>
      <sz val="11"/>
      <name val="Times New Roman"/>
      <family val="1"/>
    </font>
    <font>
      <sz val="11"/>
      <name val="Arial"/>
      <family val="2"/>
      <charset val="238"/>
    </font>
    <font>
      <b/>
      <sz val="9"/>
      <name val="Times New Roman CE"/>
      <family val="1"/>
      <charset val="238"/>
    </font>
    <font>
      <sz val="11"/>
      <color indexed="10"/>
      <name val="Times New Roman CE"/>
      <family val="1"/>
      <charset val="238"/>
    </font>
    <font>
      <b/>
      <sz val="14"/>
      <name val="Arial"/>
      <family val="2"/>
      <charset val="238"/>
    </font>
    <font>
      <b/>
      <sz val="2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u/>
      <sz val="11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9"/>
      <color theme="1"/>
      <name val="Times New Roman CE"/>
      <family val="1"/>
      <charset val="238"/>
    </font>
    <font>
      <b/>
      <u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Times New Roman CE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indexed="8"/>
      <name val="Tahoma"/>
      <family val="2"/>
      <charset val="238"/>
    </font>
    <font>
      <b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3" fillId="0" borderId="0" xfId="0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centerContinuous" vertical="center"/>
    </xf>
    <xf numFmtId="0" fontId="1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" fillId="0" borderId="1" xfId="0" applyFont="1" applyFill="1" applyBorder="1" applyAlignment="1">
      <alignment vertical="center"/>
    </xf>
    <xf numFmtId="3" fontId="8" fillId="0" borderId="0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164" fontId="14" fillId="0" borderId="0" xfId="0" applyNumberFormat="1" applyFont="1" applyFill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Alignment="1">
      <alignment vertical="center"/>
    </xf>
    <xf numFmtId="165" fontId="6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7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164" fontId="17" fillId="0" borderId="0" xfId="0" applyNumberFormat="1" applyFont="1" applyFill="1" applyAlignment="1">
      <alignment horizontal="center" vertical="center"/>
    </xf>
    <xf numFmtId="0" fontId="18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49" fontId="9" fillId="0" borderId="0" xfId="0" quotePrefix="1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64" fontId="9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4" fontId="5" fillId="0" borderId="0" xfId="0" applyNumberFormat="1" applyFont="1" applyFill="1" applyBorder="1" applyAlignment="1">
      <alignment vertical="center"/>
    </xf>
    <xf numFmtId="4" fontId="9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horizontal="right" vertical="center"/>
    </xf>
    <xf numFmtId="2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right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/>
    </xf>
    <xf numFmtId="1" fontId="19" fillId="0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164" fontId="19" fillId="0" borderId="1" xfId="0" applyNumberFormat="1" applyFont="1" applyFill="1" applyBorder="1" applyAlignment="1">
      <alignment horizontal="right"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165" fontId="19" fillId="0" borderId="1" xfId="0" applyNumberFormat="1" applyFont="1" applyFill="1" applyBorder="1" applyAlignment="1">
      <alignment horizontal="right" vertical="center" wrapText="1"/>
    </xf>
    <xf numFmtId="0" fontId="20" fillId="0" borderId="1" xfId="0" applyNumberFormat="1" applyFont="1" applyFill="1" applyBorder="1" applyAlignment="1">
      <alignment horizontal="right" vertical="center" wrapText="1"/>
    </xf>
    <xf numFmtId="49" fontId="19" fillId="0" borderId="1" xfId="0" applyNumberFormat="1" applyFont="1" applyFill="1" applyBorder="1" applyAlignment="1">
      <alignment horizontal="left" vertical="center" wrapText="1" shrinkToFit="1"/>
    </xf>
    <xf numFmtId="1" fontId="19" fillId="0" borderId="1" xfId="0" applyNumberFormat="1" applyFont="1" applyFill="1" applyBorder="1" applyAlignment="1">
      <alignment horizontal="right" vertical="center" wrapText="1"/>
    </xf>
    <xf numFmtId="1" fontId="19" fillId="0" borderId="1" xfId="0" applyNumberFormat="1" applyFont="1" applyFill="1" applyBorder="1" applyAlignment="1">
      <alignment horizontal="left" vertical="center" wrapText="1"/>
    </xf>
    <xf numFmtId="1" fontId="19" fillId="0" borderId="2" xfId="0" applyNumberFormat="1" applyFont="1" applyFill="1" applyBorder="1" applyAlignment="1">
      <alignment horizontal="left" vertical="center" wrapText="1"/>
    </xf>
    <xf numFmtId="4" fontId="25" fillId="0" borderId="1" xfId="0" applyNumberFormat="1" applyFont="1" applyFill="1" applyBorder="1" applyAlignment="1">
      <alignment horizontal="right" vertical="center" wrapText="1"/>
    </xf>
    <xf numFmtId="49" fontId="19" fillId="0" borderId="1" xfId="0" quotePrefix="1" applyNumberFormat="1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right" vertical="center" wrapText="1"/>
    </xf>
    <xf numFmtId="1" fontId="19" fillId="0" borderId="1" xfId="0" applyNumberFormat="1" applyFont="1" applyFill="1" applyBorder="1" applyAlignment="1">
      <alignment vertical="center" wrapText="1"/>
    </xf>
    <xf numFmtId="0" fontId="26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Fill="1" applyAlignment="1">
      <alignment vertical="center"/>
    </xf>
    <xf numFmtId="2" fontId="1" fillId="0" borderId="0" xfId="0" applyNumberFormat="1" applyFont="1" applyFill="1" applyAlignment="1">
      <alignment vertical="center"/>
    </xf>
    <xf numFmtId="4" fontId="9" fillId="0" borderId="1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Alignment="1">
      <alignment horizontal="right" vertical="center"/>
    </xf>
    <xf numFmtId="49" fontId="15" fillId="0" borderId="6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28" fillId="0" borderId="6" xfId="0" applyFont="1" applyBorder="1" applyAlignment="1">
      <alignment vertical="top" wrapText="1"/>
    </xf>
    <xf numFmtId="0" fontId="28" fillId="0" borderId="6" xfId="0" applyNumberFormat="1" applyFont="1" applyBorder="1" applyAlignment="1">
      <alignment horizontal="center" vertical="center" wrapText="1"/>
    </xf>
    <xf numFmtId="0" fontId="28" fillId="0" borderId="6" xfId="0" applyFont="1" applyBorder="1" applyAlignment="1">
      <alignment vertical="top"/>
    </xf>
    <xf numFmtId="43" fontId="28" fillId="0" borderId="6" xfId="0" applyNumberFormat="1" applyFont="1" applyBorder="1" applyAlignment="1">
      <alignment horizontal="left" vertical="top" wrapText="1"/>
    </xf>
    <xf numFmtId="49" fontId="14" fillId="0" borderId="6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49" fontId="14" fillId="0" borderId="11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43" fontId="27" fillId="0" borderId="10" xfId="0" applyNumberFormat="1" applyFont="1" applyBorder="1"/>
    <xf numFmtId="0" fontId="14" fillId="3" borderId="7" xfId="0" applyFont="1" applyFill="1" applyBorder="1" applyAlignment="1">
      <alignment horizontal="left"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9" xfId="0" applyFont="1" applyFill="1" applyBorder="1" applyAlignment="1">
      <alignment horizontal="left" vertical="center" wrapText="1"/>
    </xf>
    <xf numFmtId="0" fontId="29" fillId="0" borderId="12" xfId="0" applyFont="1" applyBorder="1" applyAlignment="1">
      <alignment horizontal="right"/>
    </xf>
    <xf numFmtId="49" fontId="23" fillId="4" borderId="1" xfId="0" applyNumberFormat="1" applyFont="1" applyFill="1" applyBorder="1" applyAlignment="1">
      <alignment horizontal="left" vertical="center" wrapText="1"/>
    </xf>
    <xf numFmtId="0" fontId="23" fillId="4" borderId="1" xfId="0" applyFont="1" applyFill="1" applyBorder="1" applyAlignment="1">
      <alignment horizontal="left" vertical="center" wrapText="1"/>
    </xf>
    <xf numFmtId="0" fontId="25" fillId="0" borderId="1" xfId="0" applyNumberFormat="1" applyFont="1" applyFill="1" applyBorder="1" applyAlignment="1">
      <alignment horizontal="right" vertical="center" wrapText="1"/>
    </xf>
    <xf numFmtId="0" fontId="20" fillId="0" borderId="1" xfId="0" applyNumberFormat="1" applyFont="1" applyFill="1" applyBorder="1" applyAlignment="1">
      <alignment horizontal="right" vertical="center" wrapText="1"/>
    </xf>
    <xf numFmtId="1" fontId="23" fillId="4" borderId="1" xfId="0" applyNumberFormat="1" applyFont="1" applyFill="1" applyBorder="1" applyAlignment="1">
      <alignment horizontal="left" vertical="center" wrapText="1"/>
    </xf>
    <xf numFmtId="1" fontId="20" fillId="0" borderId="1" xfId="0" applyNumberFormat="1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" fontId="23" fillId="4" borderId="2" xfId="0" applyNumberFormat="1" applyFont="1" applyFill="1" applyBorder="1" applyAlignment="1">
      <alignment horizontal="left" vertical="center" wrapText="1"/>
    </xf>
    <xf numFmtId="1" fontId="23" fillId="4" borderId="3" xfId="0" applyNumberFormat="1" applyFont="1" applyFill="1" applyBorder="1" applyAlignment="1">
      <alignment horizontal="left" vertical="center" wrapText="1"/>
    </xf>
    <xf numFmtId="1" fontId="23" fillId="4" borderId="4" xfId="0" applyNumberFormat="1" applyFont="1" applyFill="1" applyBorder="1" applyAlignment="1">
      <alignment horizontal="left" vertical="center" wrapText="1"/>
    </xf>
    <xf numFmtId="164" fontId="11" fillId="0" borderId="5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righ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1" fontId="16" fillId="4" borderId="1" xfId="0" applyNumberFormat="1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vertical="center"/>
    </xf>
    <xf numFmtId="1" fontId="23" fillId="4" borderId="1" xfId="0" applyNumberFormat="1" applyFont="1" applyFill="1" applyBorder="1" applyAlignment="1">
      <alignment horizontal="left" vertical="top" wrapText="1"/>
    </xf>
    <xf numFmtId="0" fontId="20" fillId="0" borderId="2" xfId="0" applyNumberFormat="1" applyFont="1" applyFill="1" applyBorder="1" applyAlignment="1">
      <alignment horizontal="right" vertical="center" wrapText="1"/>
    </xf>
    <xf numFmtId="0" fontId="20" fillId="0" borderId="3" xfId="0" applyNumberFormat="1" applyFont="1" applyFill="1" applyBorder="1" applyAlignment="1">
      <alignment horizontal="right" vertical="center" wrapText="1"/>
    </xf>
    <xf numFmtId="0" fontId="20" fillId="0" borderId="4" xfId="0" applyNumberFormat="1" applyFont="1" applyFill="1" applyBorder="1" applyAlignment="1">
      <alignment horizontal="right" vertical="center" wrapText="1"/>
    </xf>
    <xf numFmtId="49" fontId="23" fillId="4" borderId="1" xfId="0" quotePrefix="1" applyNumberFormat="1" applyFont="1" applyFill="1" applyBorder="1" applyAlignment="1">
      <alignment horizontal="left" vertical="center" wrapText="1"/>
    </xf>
    <xf numFmtId="49" fontId="20" fillId="4" borderId="1" xfId="0" applyNumberFormat="1" applyFont="1" applyFill="1" applyBorder="1" applyAlignment="1">
      <alignment horizontal="left" vertical="center" wrapText="1"/>
    </xf>
    <xf numFmtId="1" fontId="23" fillId="3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top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3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left" vertical="center" wrapText="1"/>
    </xf>
    <xf numFmtId="0" fontId="23" fillId="4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X634"/>
  <sheetViews>
    <sheetView tabSelected="1" topLeftCell="A403" zoomScale="90" zoomScaleNormal="90" zoomScaleSheetLayoutView="75" workbookViewId="0">
      <selection activeCell="A420" sqref="A420"/>
    </sheetView>
  </sheetViews>
  <sheetFormatPr defaultRowHeight="12" x14ac:dyDescent="0.2"/>
  <cols>
    <col min="1" max="1" width="9.85546875" style="28" customWidth="1"/>
    <col min="2" max="2" width="13.42578125" style="29" customWidth="1"/>
    <col min="3" max="3" width="90.42578125" style="30" customWidth="1"/>
    <col min="4" max="4" width="11.140625" style="29" customWidth="1"/>
    <col min="5" max="5" width="11.7109375" style="29" customWidth="1"/>
    <col min="6" max="6" width="16.7109375" style="29" customWidth="1"/>
    <col min="7" max="7" width="19" style="31" customWidth="1"/>
    <col min="8" max="8" width="19.140625" style="5" hidden="1" customWidth="1"/>
    <col min="9" max="9" width="6.140625" style="12" hidden="1" customWidth="1"/>
    <col min="10" max="10" width="11.28515625" style="4" hidden="1" customWidth="1"/>
    <col min="11" max="11" width="11.140625" style="5" hidden="1" customWidth="1"/>
    <col min="12" max="21" width="0" style="5" hidden="1" customWidth="1"/>
    <col min="22" max="22" width="15.5703125" style="5" customWidth="1"/>
    <col min="23" max="23" width="13.140625" style="5" customWidth="1"/>
    <col min="24" max="16384" width="9.140625" style="5"/>
  </cols>
  <sheetData>
    <row r="1" spans="1:23" ht="14.25" x14ac:dyDescent="0.2">
      <c r="G1" s="97" t="s">
        <v>437</v>
      </c>
      <c r="I1" s="4"/>
    </row>
    <row r="2" spans="1:23" s="7" customFormat="1" ht="41.25" customHeight="1" x14ac:dyDescent="0.2">
      <c r="A2" s="126" t="s">
        <v>475</v>
      </c>
      <c r="B2" s="126"/>
      <c r="C2" s="126"/>
      <c r="D2" s="126"/>
      <c r="E2" s="126"/>
      <c r="F2" s="126"/>
      <c r="G2" s="126"/>
      <c r="H2" s="8"/>
      <c r="I2" s="8"/>
      <c r="J2" s="8"/>
      <c r="K2" s="8"/>
      <c r="L2" s="6"/>
      <c r="M2" s="6"/>
      <c r="N2" s="6"/>
      <c r="O2" s="6"/>
      <c r="P2" s="6"/>
      <c r="Q2" s="6"/>
      <c r="R2" s="6"/>
      <c r="S2" s="6"/>
      <c r="T2" s="6"/>
    </row>
    <row r="3" spans="1:23" s="7" customFormat="1" ht="11.25" customHeight="1" x14ac:dyDescent="0.2">
      <c r="A3" s="130"/>
      <c r="B3" s="130"/>
      <c r="C3" s="130"/>
      <c r="D3" s="130"/>
      <c r="E3" s="130"/>
      <c r="F3" s="130"/>
      <c r="G3" s="130"/>
      <c r="H3" s="8"/>
      <c r="I3" s="8"/>
      <c r="J3" s="8"/>
      <c r="K3" s="8"/>
      <c r="L3" s="6"/>
      <c r="M3" s="6"/>
      <c r="N3" s="6"/>
      <c r="O3" s="6"/>
      <c r="P3" s="6"/>
      <c r="Q3" s="6"/>
      <c r="R3" s="6"/>
      <c r="S3" s="6"/>
      <c r="T3" s="6"/>
    </row>
    <row r="4" spans="1:23" s="7" customFormat="1" ht="41.25" customHeight="1" x14ac:dyDescent="0.2">
      <c r="A4" s="131" t="s">
        <v>257</v>
      </c>
      <c r="B4" s="131"/>
      <c r="C4" s="131"/>
      <c r="D4" s="131"/>
      <c r="E4" s="131"/>
      <c r="F4" s="131"/>
      <c r="G4" s="131"/>
      <c r="H4" s="8"/>
      <c r="I4" s="8"/>
      <c r="J4" s="8"/>
      <c r="K4" s="8"/>
      <c r="L4" s="6"/>
      <c r="M4" s="6"/>
      <c r="N4" s="6"/>
      <c r="O4" s="6"/>
      <c r="P4" s="6"/>
      <c r="Q4" s="6"/>
      <c r="R4" s="6"/>
      <c r="S4" s="6"/>
      <c r="T4" s="6"/>
    </row>
    <row r="5" spans="1:23" s="7" customFormat="1" ht="22.5" customHeight="1" x14ac:dyDescent="0.2">
      <c r="A5" s="132" t="s">
        <v>86</v>
      </c>
      <c r="B5" s="132"/>
      <c r="C5" s="132"/>
      <c r="D5" s="132"/>
      <c r="E5" s="132"/>
      <c r="F5" s="132"/>
      <c r="G5" s="132"/>
      <c r="H5" s="8"/>
      <c r="I5" s="8"/>
      <c r="J5" s="8"/>
      <c r="K5" s="8"/>
      <c r="L5" s="6"/>
      <c r="M5" s="6"/>
      <c r="N5" s="6"/>
      <c r="O5" s="6"/>
      <c r="P5" s="6"/>
      <c r="Q5" s="6"/>
      <c r="R5" s="6"/>
      <c r="S5" s="6"/>
      <c r="T5" s="6"/>
    </row>
    <row r="6" spans="1:23" s="7" customFormat="1" ht="12" customHeight="1" x14ac:dyDescent="0.2">
      <c r="A6" s="15"/>
      <c r="B6" s="14"/>
      <c r="C6" s="14"/>
      <c r="D6" s="14"/>
      <c r="E6" s="14"/>
      <c r="F6" s="14"/>
      <c r="G6" s="16"/>
      <c r="H6" s="8"/>
      <c r="I6" s="8"/>
      <c r="J6" s="8"/>
      <c r="K6" s="8"/>
      <c r="L6" s="6"/>
      <c r="M6" s="6"/>
      <c r="N6" s="6"/>
      <c r="O6" s="6"/>
      <c r="P6" s="6"/>
      <c r="Q6" s="6"/>
      <c r="R6" s="6"/>
      <c r="S6" s="6"/>
      <c r="T6" s="6"/>
    </row>
    <row r="7" spans="1:23" s="7" customFormat="1" ht="15" customHeight="1" x14ac:dyDescent="0.2">
      <c r="A7" s="128" t="s">
        <v>27</v>
      </c>
      <c r="B7" s="127" t="s">
        <v>31</v>
      </c>
      <c r="C7" s="129" t="s">
        <v>30</v>
      </c>
      <c r="D7" s="128" t="s">
        <v>32</v>
      </c>
      <c r="E7" s="128" t="s">
        <v>33</v>
      </c>
      <c r="F7" s="128" t="s">
        <v>34</v>
      </c>
      <c r="G7" s="133" t="s">
        <v>35</v>
      </c>
      <c r="H7" s="8"/>
      <c r="I7" s="8"/>
      <c r="J7" s="8"/>
      <c r="K7" s="8"/>
      <c r="L7" s="6"/>
      <c r="M7" s="6"/>
      <c r="N7" s="6"/>
      <c r="O7" s="6"/>
      <c r="P7" s="6"/>
      <c r="Q7" s="6"/>
      <c r="R7" s="6"/>
      <c r="S7" s="6"/>
      <c r="T7" s="6"/>
    </row>
    <row r="8" spans="1:23" s="7" customFormat="1" ht="14.25" customHeight="1" x14ac:dyDescent="0.2">
      <c r="A8" s="128"/>
      <c r="B8" s="127"/>
      <c r="C8" s="129"/>
      <c r="D8" s="128"/>
      <c r="E8" s="128"/>
      <c r="F8" s="128"/>
      <c r="G8" s="133"/>
      <c r="H8" s="8"/>
      <c r="I8" s="8"/>
      <c r="J8" s="8"/>
      <c r="K8" s="8"/>
      <c r="L8" s="6"/>
      <c r="M8" s="6"/>
      <c r="N8" s="6"/>
      <c r="O8" s="6"/>
      <c r="P8" s="6"/>
      <c r="Q8" s="6"/>
      <c r="R8" s="6"/>
      <c r="S8" s="6"/>
      <c r="T8" s="6"/>
    </row>
    <row r="9" spans="1:23" s="10" customFormat="1" ht="14.25" customHeight="1" x14ac:dyDescent="0.2">
      <c r="A9" s="128"/>
      <c r="B9" s="127"/>
      <c r="C9" s="129"/>
      <c r="D9" s="128"/>
      <c r="E9" s="128"/>
      <c r="F9" s="128"/>
      <c r="G9" s="133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</row>
    <row r="10" spans="1:23" s="11" customFormat="1" ht="12" customHeight="1" x14ac:dyDescent="0.2">
      <c r="A10" s="56">
        <v>1</v>
      </c>
      <c r="B10" s="19">
        <v>2</v>
      </c>
      <c r="C10" s="20" t="s">
        <v>40</v>
      </c>
      <c r="D10" s="19">
        <v>4</v>
      </c>
      <c r="E10" s="19">
        <v>5</v>
      </c>
      <c r="F10" s="19">
        <v>6</v>
      </c>
      <c r="G10" s="57">
        <v>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3" s="11" customFormat="1" ht="2.25" customHeight="1" x14ac:dyDescent="0.2">
      <c r="A11" s="56"/>
      <c r="B11" s="19"/>
      <c r="C11" s="20"/>
      <c r="D11" s="19"/>
      <c r="E11" s="19"/>
      <c r="F11" s="19"/>
      <c r="G11" s="57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3" s="7" customFormat="1" ht="15" x14ac:dyDescent="0.2">
      <c r="A12" s="55">
        <v>1</v>
      </c>
      <c r="B12" s="18"/>
      <c r="C12" s="140" t="s">
        <v>254</v>
      </c>
      <c r="D12" s="140"/>
      <c r="E12" s="140"/>
      <c r="F12" s="140"/>
      <c r="G12" s="140"/>
      <c r="H12" s="2"/>
      <c r="I12" s="2"/>
      <c r="J12" s="2"/>
      <c r="K12" s="2"/>
      <c r="L12" s="2"/>
      <c r="M12" s="6"/>
      <c r="N12" s="6"/>
      <c r="O12" s="6"/>
      <c r="P12" s="6"/>
      <c r="Q12" s="6"/>
      <c r="R12" s="6"/>
      <c r="S12" s="6"/>
      <c r="T12" s="6"/>
    </row>
    <row r="13" spans="1:23" ht="15" x14ac:dyDescent="0.2">
      <c r="A13" s="55" t="s">
        <v>50</v>
      </c>
      <c r="B13" s="58"/>
      <c r="C13" s="141" t="s">
        <v>255</v>
      </c>
      <c r="D13" s="141"/>
      <c r="E13" s="141"/>
      <c r="F13" s="141"/>
      <c r="G13" s="141"/>
      <c r="H13" s="22"/>
      <c r="I13" s="23"/>
      <c r="J13" s="23"/>
      <c r="K13" s="23"/>
      <c r="L13" s="23"/>
      <c r="M13" s="4"/>
      <c r="N13" s="4"/>
      <c r="O13" s="4"/>
      <c r="P13" s="4"/>
      <c r="Q13" s="4"/>
      <c r="R13" s="4"/>
      <c r="S13" s="4"/>
      <c r="T13" s="4"/>
    </row>
    <row r="14" spans="1:23" s="7" customFormat="1" ht="15" x14ac:dyDescent="0.2">
      <c r="A14" s="50">
        <v>1</v>
      </c>
      <c r="B14" s="17" t="s">
        <v>251</v>
      </c>
      <c r="C14" s="49" t="s">
        <v>256</v>
      </c>
      <c r="D14" s="21" t="s">
        <v>28</v>
      </c>
      <c r="E14" s="24">
        <v>1.37</v>
      </c>
      <c r="F14" s="24"/>
      <c r="G14" s="51"/>
      <c r="H14" s="3"/>
      <c r="I14" s="2"/>
      <c r="J14" s="2"/>
      <c r="K14" s="2"/>
      <c r="L14" s="2"/>
      <c r="M14" s="6"/>
      <c r="N14" s="6"/>
      <c r="O14" s="6"/>
      <c r="P14" s="6"/>
      <c r="Q14" s="6"/>
      <c r="R14" s="6"/>
      <c r="S14" s="6"/>
      <c r="T14" s="6"/>
    </row>
    <row r="15" spans="1:23" s="7" customFormat="1" ht="15" x14ac:dyDescent="0.2">
      <c r="A15" s="139" t="s">
        <v>287</v>
      </c>
      <c r="B15" s="139"/>
      <c r="C15" s="139"/>
      <c r="D15" s="139"/>
      <c r="E15" s="139"/>
      <c r="F15" s="139"/>
      <c r="G15" s="59"/>
      <c r="H15" s="3"/>
      <c r="I15" s="2"/>
      <c r="J15" s="2"/>
      <c r="K15" s="2"/>
      <c r="L15" s="2"/>
      <c r="M15" s="6"/>
      <c r="N15" s="6"/>
      <c r="O15" s="6"/>
      <c r="P15" s="6"/>
      <c r="Q15" s="6"/>
      <c r="R15" s="6"/>
      <c r="S15" s="6"/>
      <c r="T15" s="6"/>
    </row>
    <row r="16" spans="1:23" ht="15" x14ac:dyDescent="0.2">
      <c r="A16" s="55" t="s">
        <v>55</v>
      </c>
      <c r="B16" s="58"/>
      <c r="C16" s="141" t="s">
        <v>258</v>
      </c>
      <c r="D16" s="141"/>
      <c r="E16" s="141"/>
      <c r="F16" s="141"/>
      <c r="G16" s="141"/>
      <c r="H16" s="22"/>
      <c r="I16" s="23"/>
      <c r="J16" s="23"/>
      <c r="K16" s="23"/>
      <c r="L16" s="23"/>
      <c r="M16" s="4"/>
      <c r="N16" s="4"/>
      <c r="O16" s="4"/>
      <c r="P16" s="4"/>
      <c r="Q16" s="4"/>
      <c r="R16" s="4"/>
      <c r="S16" s="4"/>
      <c r="T16" s="4"/>
      <c r="W16" s="7"/>
    </row>
    <row r="17" spans="1:23" ht="28.5" x14ac:dyDescent="0.2">
      <c r="A17" s="63">
        <f>A14+1</f>
        <v>2</v>
      </c>
      <c r="B17" s="64" t="s">
        <v>253</v>
      </c>
      <c r="C17" s="65" t="s">
        <v>396</v>
      </c>
      <c r="D17" s="66" t="s">
        <v>418</v>
      </c>
      <c r="E17" s="67">
        <v>1780</v>
      </c>
      <c r="F17" s="24"/>
      <c r="G17" s="68"/>
      <c r="H17" s="22"/>
      <c r="I17" s="23"/>
      <c r="J17" s="23"/>
      <c r="K17" s="23"/>
      <c r="L17" s="23"/>
      <c r="M17" s="4"/>
      <c r="N17" s="4"/>
      <c r="O17" s="4"/>
      <c r="P17" s="4"/>
      <c r="Q17" s="4"/>
      <c r="R17" s="4"/>
      <c r="S17" s="4"/>
      <c r="T17" s="4"/>
      <c r="W17" s="7"/>
    </row>
    <row r="18" spans="1:23" ht="28.5" x14ac:dyDescent="0.2">
      <c r="A18" s="63">
        <f>A17+1</f>
        <v>3</v>
      </c>
      <c r="B18" s="64" t="s">
        <v>253</v>
      </c>
      <c r="C18" s="65" t="s">
        <v>397</v>
      </c>
      <c r="D18" s="66" t="s">
        <v>418</v>
      </c>
      <c r="E18" s="67">
        <v>1246</v>
      </c>
      <c r="F18" s="24"/>
      <c r="G18" s="68"/>
      <c r="H18" s="22"/>
      <c r="I18" s="23"/>
      <c r="J18" s="23"/>
      <c r="K18" s="23"/>
      <c r="L18" s="23"/>
      <c r="M18" s="4"/>
      <c r="N18" s="4"/>
      <c r="O18" s="4"/>
      <c r="P18" s="4"/>
      <c r="Q18" s="4"/>
      <c r="R18" s="4"/>
      <c r="S18" s="4"/>
      <c r="T18" s="4"/>
      <c r="W18" s="7"/>
    </row>
    <row r="19" spans="1:23" ht="16.5" x14ac:dyDescent="0.2">
      <c r="A19" s="63">
        <f>A18+1</f>
        <v>4</v>
      </c>
      <c r="B19" s="64" t="s">
        <v>253</v>
      </c>
      <c r="C19" s="65" t="s">
        <v>46</v>
      </c>
      <c r="D19" s="66" t="s">
        <v>418</v>
      </c>
      <c r="E19" s="67">
        <v>20</v>
      </c>
      <c r="F19" s="24"/>
      <c r="G19" s="68"/>
      <c r="H19" s="22"/>
      <c r="I19" s="23"/>
      <c r="J19" s="23"/>
      <c r="K19" s="23"/>
      <c r="L19" s="23"/>
      <c r="M19" s="4"/>
      <c r="N19" s="4"/>
      <c r="O19" s="4"/>
      <c r="P19" s="4"/>
      <c r="Q19" s="4"/>
      <c r="R19" s="4"/>
      <c r="S19" s="4"/>
      <c r="T19" s="4"/>
      <c r="W19" s="7"/>
    </row>
    <row r="20" spans="1:23" ht="28.5" x14ac:dyDescent="0.2">
      <c r="A20" s="63">
        <f>A19+1</f>
        <v>5</v>
      </c>
      <c r="B20" s="64" t="s">
        <v>253</v>
      </c>
      <c r="C20" s="65" t="s">
        <v>390</v>
      </c>
      <c r="D20" s="66" t="s">
        <v>418</v>
      </c>
      <c r="E20" s="67">
        <v>723</v>
      </c>
      <c r="F20" s="24"/>
      <c r="G20" s="68"/>
      <c r="H20" s="22"/>
      <c r="I20" s="23"/>
      <c r="J20" s="23"/>
      <c r="K20" s="23"/>
      <c r="L20" s="23"/>
      <c r="M20" s="4"/>
      <c r="N20" s="4"/>
      <c r="O20" s="4"/>
      <c r="P20" s="4"/>
      <c r="Q20" s="4"/>
      <c r="R20" s="4"/>
      <c r="S20" s="4"/>
      <c r="T20" s="4"/>
      <c r="W20" s="7"/>
    </row>
    <row r="21" spans="1:23" ht="16.5" x14ac:dyDescent="0.2">
      <c r="A21" s="63">
        <f>A20+1</f>
        <v>6</v>
      </c>
      <c r="B21" s="64" t="s">
        <v>253</v>
      </c>
      <c r="C21" s="65" t="s">
        <v>391</v>
      </c>
      <c r="D21" s="66" t="s">
        <v>418</v>
      </c>
      <c r="E21" s="67">
        <v>90</v>
      </c>
      <c r="F21" s="24"/>
      <c r="G21" s="68"/>
      <c r="H21" s="22"/>
      <c r="I21" s="23"/>
      <c r="J21" s="23"/>
      <c r="K21" s="23"/>
      <c r="L21" s="23"/>
      <c r="M21" s="4"/>
      <c r="N21" s="4"/>
      <c r="O21" s="4"/>
      <c r="P21" s="4"/>
      <c r="Q21" s="4"/>
      <c r="R21" s="4"/>
      <c r="S21" s="4"/>
      <c r="T21" s="4"/>
      <c r="W21" s="7"/>
    </row>
    <row r="22" spans="1:23" ht="28.5" x14ac:dyDescent="0.2">
      <c r="A22" s="63">
        <f>A21+1</f>
        <v>7</v>
      </c>
      <c r="B22" s="64" t="s">
        <v>253</v>
      </c>
      <c r="C22" s="65" t="s">
        <v>398</v>
      </c>
      <c r="D22" s="66" t="s">
        <v>418</v>
      </c>
      <c r="E22" s="67">
        <v>120</v>
      </c>
      <c r="F22" s="24"/>
      <c r="G22" s="68"/>
      <c r="H22" s="22"/>
      <c r="I22" s="23"/>
      <c r="J22" s="23"/>
      <c r="K22" s="23"/>
      <c r="L22" s="23"/>
      <c r="M22" s="4"/>
      <c r="N22" s="4"/>
      <c r="O22" s="4"/>
      <c r="P22" s="4"/>
      <c r="Q22" s="4"/>
      <c r="R22" s="4"/>
      <c r="S22" s="4"/>
      <c r="T22" s="4"/>
      <c r="W22" s="7"/>
    </row>
    <row r="23" spans="1:23" ht="28.5" x14ac:dyDescent="0.2">
      <c r="A23" s="63">
        <f t="shared" ref="A23:A29" si="0">A22+1</f>
        <v>8</v>
      </c>
      <c r="B23" s="64" t="s">
        <v>253</v>
      </c>
      <c r="C23" s="65" t="s">
        <v>392</v>
      </c>
      <c r="D23" s="66" t="s">
        <v>418</v>
      </c>
      <c r="E23" s="67">
        <v>3026</v>
      </c>
      <c r="F23" s="24"/>
      <c r="G23" s="68"/>
      <c r="H23" s="22"/>
      <c r="I23" s="23"/>
      <c r="J23" s="23"/>
      <c r="K23" s="23"/>
      <c r="L23" s="23"/>
      <c r="M23" s="4"/>
      <c r="N23" s="4"/>
      <c r="O23" s="4"/>
      <c r="P23" s="4"/>
      <c r="Q23" s="4"/>
      <c r="R23" s="4"/>
      <c r="S23" s="4"/>
      <c r="T23" s="4"/>
      <c r="W23" s="7"/>
    </row>
    <row r="24" spans="1:23" ht="15" x14ac:dyDescent="0.2">
      <c r="A24" s="63">
        <f t="shared" si="0"/>
        <v>9</v>
      </c>
      <c r="B24" s="64" t="s">
        <v>253</v>
      </c>
      <c r="C24" s="65" t="s">
        <v>399</v>
      </c>
      <c r="D24" s="66" t="s">
        <v>29</v>
      </c>
      <c r="E24" s="67">
        <v>821</v>
      </c>
      <c r="F24" s="24"/>
      <c r="G24" s="68"/>
      <c r="H24" s="22"/>
      <c r="I24" s="23"/>
      <c r="J24" s="23"/>
      <c r="K24" s="23"/>
      <c r="L24" s="23"/>
      <c r="M24" s="4"/>
      <c r="N24" s="4"/>
      <c r="O24" s="4"/>
      <c r="P24" s="4"/>
      <c r="Q24" s="4"/>
      <c r="R24" s="4"/>
      <c r="S24" s="4"/>
      <c r="T24" s="4"/>
      <c r="W24" s="7"/>
    </row>
    <row r="25" spans="1:23" s="4" customFormat="1" ht="15" x14ac:dyDescent="0.2">
      <c r="A25" s="63">
        <f t="shared" si="0"/>
        <v>10</v>
      </c>
      <c r="B25" s="64" t="s">
        <v>253</v>
      </c>
      <c r="C25" s="65" t="s">
        <v>36</v>
      </c>
      <c r="D25" s="66" t="s">
        <v>29</v>
      </c>
      <c r="E25" s="67">
        <v>215</v>
      </c>
      <c r="F25" s="24"/>
      <c r="G25" s="68"/>
      <c r="H25" s="22"/>
      <c r="I25" s="23"/>
      <c r="J25" s="23"/>
      <c r="K25" s="23"/>
      <c r="L25" s="23"/>
      <c r="W25" s="7"/>
    </row>
    <row r="26" spans="1:23" s="4" customFormat="1" ht="15" x14ac:dyDescent="0.2">
      <c r="A26" s="63">
        <f t="shared" si="0"/>
        <v>11</v>
      </c>
      <c r="B26" s="64" t="s">
        <v>253</v>
      </c>
      <c r="C26" s="65" t="s">
        <v>170</v>
      </c>
      <c r="D26" s="66" t="s">
        <v>29</v>
      </c>
      <c r="E26" s="67">
        <v>130</v>
      </c>
      <c r="F26" s="24"/>
      <c r="G26" s="68"/>
      <c r="H26" s="22"/>
      <c r="I26" s="23"/>
      <c r="J26" s="23"/>
      <c r="K26" s="23"/>
      <c r="L26" s="23"/>
      <c r="W26" s="7"/>
    </row>
    <row r="27" spans="1:23" s="4" customFormat="1" ht="28.5" x14ac:dyDescent="0.2">
      <c r="A27" s="63">
        <f t="shared" si="0"/>
        <v>12</v>
      </c>
      <c r="B27" s="64" t="s">
        <v>253</v>
      </c>
      <c r="C27" s="65" t="s">
        <v>393</v>
      </c>
      <c r="D27" s="66" t="s">
        <v>52</v>
      </c>
      <c r="E27" s="69">
        <v>61</v>
      </c>
      <c r="F27" s="24"/>
      <c r="G27" s="68"/>
      <c r="H27" s="22"/>
      <c r="I27" s="23"/>
      <c r="J27" s="23"/>
      <c r="K27" s="23"/>
      <c r="L27" s="23"/>
      <c r="W27" s="7"/>
    </row>
    <row r="28" spans="1:23" s="4" customFormat="1" ht="15" x14ac:dyDescent="0.2">
      <c r="A28" s="63">
        <f t="shared" si="0"/>
        <v>13</v>
      </c>
      <c r="B28" s="64" t="s">
        <v>253</v>
      </c>
      <c r="C28" s="65" t="s">
        <v>264</v>
      </c>
      <c r="D28" s="66" t="s">
        <v>52</v>
      </c>
      <c r="E28" s="69">
        <v>5</v>
      </c>
      <c r="F28" s="24"/>
      <c r="G28" s="68"/>
      <c r="H28" s="22"/>
      <c r="I28" s="23"/>
      <c r="J28" s="23"/>
      <c r="K28" s="23"/>
      <c r="L28" s="23"/>
      <c r="W28" s="7"/>
    </row>
    <row r="29" spans="1:23" s="4" customFormat="1" ht="16.5" x14ac:dyDescent="0.2">
      <c r="A29" s="63">
        <f t="shared" si="0"/>
        <v>14</v>
      </c>
      <c r="B29" s="64" t="s">
        <v>253</v>
      </c>
      <c r="C29" s="65" t="s">
        <v>400</v>
      </c>
      <c r="D29" s="66" t="s">
        <v>418</v>
      </c>
      <c r="E29" s="70">
        <v>219.2</v>
      </c>
      <c r="F29" s="24"/>
      <c r="G29" s="68"/>
      <c r="H29" s="22"/>
      <c r="I29" s="23"/>
      <c r="J29" s="23"/>
      <c r="K29" s="23"/>
      <c r="L29" s="23"/>
      <c r="W29" s="7"/>
    </row>
    <row r="30" spans="1:23" s="4" customFormat="1" ht="28.5" x14ac:dyDescent="0.2">
      <c r="A30" s="63">
        <f>A29+1</f>
        <v>15</v>
      </c>
      <c r="B30" s="64" t="s">
        <v>253</v>
      </c>
      <c r="C30" s="65" t="s">
        <v>423</v>
      </c>
      <c r="D30" s="66" t="s">
        <v>419</v>
      </c>
      <c r="E30" s="67">
        <v>1361.5</v>
      </c>
      <c r="F30" s="24"/>
      <c r="G30" s="68"/>
      <c r="H30" s="22"/>
      <c r="I30" s="23"/>
      <c r="J30" s="23"/>
      <c r="K30" s="23"/>
      <c r="L30" s="23"/>
      <c r="W30" s="7"/>
    </row>
    <row r="31" spans="1:23" s="4" customFormat="1" ht="15" x14ac:dyDescent="0.2">
      <c r="A31" s="123" t="s">
        <v>286</v>
      </c>
      <c r="B31" s="123"/>
      <c r="C31" s="123"/>
      <c r="D31" s="123"/>
      <c r="E31" s="123"/>
      <c r="F31" s="123"/>
      <c r="G31" s="71"/>
      <c r="H31" s="22"/>
      <c r="I31" s="23"/>
      <c r="J31" s="23"/>
      <c r="K31" s="23"/>
      <c r="L31" s="23"/>
      <c r="W31" s="7"/>
    </row>
    <row r="32" spans="1:23" s="7" customFormat="1" ht="15" x14ac:dyDescent="0.2">
      <c r="A32" s="72" t="s">
        <v>259</v>
      </c>
      <c r="B32" s="73"/>
      <c r="C32" s="124" t="s">
        <v>263</v>
      </c>
      <c r="D32" s="124"/>
      <c r="E32" s="124"/>
      <c r="F32" s="124"/>
      <c r="G32" s="124"/>
      <c r="H32" s="3"/>
      <c r="I32" s="2"/>
      <c r="J32" s="2"/>
      <c r="K32" s="2"/>
      <c r="L32" s="2"/>
      <c r="M32" s="6"/>
      <c r="N32" s="6"/>
      <c r="O32" s="6"/>
      <c r="P32" s="6"/>
      <c r="Q32" s="6"/>
      <c r="R32" s="6"/>
      <c r="S32" s="6"/>
      <c r="T32" s="6"/>
    </row>
    <row r="33" spans="1:20" s="7" customFormat="1" ht="15" x14ac:dyDescent="0.2">
      <c r="A33" s="63">
        <f>A30+1</f>
        <v>16</v>
      </c>
      <c r="B33" s="64" t="s">
        <v>252</v>
      </c>
      <c r="C33" s="65" t="s">
        <v>80</v>
      </c>
      <c r="D33" s="66"/>
      <c r="E33" s="66"/>
      <c r="F33" s="62"/>
      <c r="G33" s="70"/>
      <c r="H33" s="4"/>
      <c r="I33" s="2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1:20" s="7" customFormat="1" ht="14.25" x14ac:dyDescent="0.2">
      <c r="A34" s="138"/>
      <c r="B34" s="138"/>
      <c r="C34" s="65" t="s">
        <v>71</v>
      </c>
      <c r="D34" s="66" t="s">
        <v>52</v>
      </c>
      <c r="E34" s="74">
        <v>36</v>
      </c>
      <c r="F34" s="24"/>
      <c r="G34" s="68"/>
      <c r="H34" s="4"/>
      <c r="I34" s="2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</row>
    <row r="35" spans="1:20" s="7" customFormat="1" ht="14.25" x14ac:dyDescent="0.2">
      <c r="A35" s="138"/>
      <c r="B35" s="138"/>
      <c r="C35" s="65" t="s">
        <v>70</v>
      </c>
      <c r="D35" s="66" t="s">
        <v>52</v>
      </c>
      <c r="E35" s="74">
        <v>29</v>
      </c>
      <c r="F35" s="24"/>
      <c r="G35" s="68"/>
      <c r="H35" s="4"/>
      <c r="I35" s="2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0" s="7" customFormat="1" ht="14.25" x14ac:dyDescent="0.2">
      <c r="A36" s="138"/>
      <c r="B36" s="138"/>
      <c r="C36" s="65" t="s">
        <v>72</v>
      </c>
      <c r="D36" s="66" t="s">
        <v>52</v>
      </c>
      <c r="E36" s="74">
        <v>10</v>
      </c>
      <c r="F36" s="24"/>
      <c r="G36" s="68"/>
      <c r="H36" s="4"/>
      <c r="I36" s="2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</row>
    <row r="37" spans="1:20" s="7" customFormat="1" ht="15" x14ac:dyDescent="0.2">
      <c r="A37" s="63">
        <f>A33+1</f>
        <v>17</v>
      </c>
      <c r="B37" s="64" t="s">
        <v>252</v>
      </c>
      <c r="C37" s="65" t="s">
        <v>65</v>
      </c>
      <c r="D37" s="66"/>
      <c r="E37" s="66"/>
      <c r="F37" s="24"/>
      <c r="G37" s="70"/>
      <c r="H37" s="4"/>
      <c r="I37" s="2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0" s="7" customFormat="1" ht="14.25" x14ac:dyDescent="0.2">
      <c r="A38" s="138"/>
      <c r="B38" s="138"/>
      <c r="C38" s="65" t="s">
        <v>73</v>
      </c>
      <c r="D38" s="66" t="s">
        <v>52</v>
      </c>
      <c r="E38" s="74">
        <v>8</v>
      </c>
      <c r="F38" s="24"/>
      <c r="G38" s="68"/>
      <c r="H38" s="4"/>
      <c r="I38" s="2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</row>
    <row r="39" spans="1:20" s="7" customFormat="1" ht="14.25" x14ac:dyDescent="0.2">
      <c r="A39" s="138"/>
      <c r="B39" s="142"/>
      <c r="C39" s="65" t="s">
        <v>42</v>
      </c>
      <c r="D39" s="66" t="s">
        <v>52</v>
      </c>
      <c r="E39" s="74">
        <v>11</v>
      </c>
      <c r="F39" s="24"/>
      <c r="G39" s="68"/>
      <c r="H39" s="4"/>
      <c r="I39" s="2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</row>
    <row r="40" spans="1:20" s="7" customFormat="1" ht="15" x14ac:dyDescent="0.2">
      <c r="A40" s="63">
        <f>A37+1</f>
        <v>18</v>
      </c>
      <c r="B40" s="64" t="s">
        <v>252</v>
      </c>
      <c r="C40" s="65" t="s">
        <v>64</v>
      </c>
      <c r="D40" s="66"/>
      <c r="E40" s="66"/>
      <c r="F40" s="24"/>
      <c r="G40" s="70"/>
      <c r="H40" s="4"/>
      <c r="I40" s="2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</row>
    <row r="41" spans="1:20" s="7" customFormat="1" ht="14.25" x14ac:dyDescent="0.2">
      <c r="A41" s="138"/>
      <c r="B41" s="138"/>
      <c r="C41" s="65" t="s">
        <v>69</v>
      </c>
      <c r="D41" s="66" t="s">
        <v>52</v>
      </c>
      <c r="E41" s="74">
        <v>13</v>
      </c>
      <c r="F41" s="24"/>
      <c r="G41" s="68"/>
      <c r="H41" s="4"/>
      <c r="I41" s="2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</row>
    <row r="42" spans="1:20" s="7" customFormat="1" ht="14.25" x14ac:dyDescent="0.2">
      <c r="A42" s="138"/>
      <c r="B42" s="138"/>
      <c r="C42" s="65" t="s">
        <v>75</v>
      </c>
      <c r="D42" s="66" t="s">
        <v>52</v>
      </c>
      <c r="E42" s="74">
        <v>1</v>
      </c>
      <c r="F42" s="24"/>
      <c r="G42" s="68"/>
      <c r="H42" s="4"/>
      <c r="I42" s="2"/>
      <c r="J42" s="6"/>
    </row>
    <row r="43" spans="1:20" s="7" customFormat="1" ht="14.25" x14ac:dyDescent="0.2">
      <c r="A43" s="138"/>
      <c r="B43" s="138"/>
      <c r="C43" s="65" t="s">
        <v>76</v>
      </c>
      <c r="D43" s="66" t="s">
        <v>52</v>
      </c>
      <c r="E43" s="74">
        <v>1</v>
      </c>
      <c r="F43" s="24"/>
      <c r="G43" s="68"/>
      <c r="H43" s="4"/>
      <c r="I43" s="2"/>
      <c r="J43" s="6"/>
    </row>
    <row r="44" spans="1:20" s="7" customFormat="1" ht="15" x14ac:dyDescent="0.2">
      <c r="A44" s="63">
        <f>A40+1</f>
        <v>19</v>
      </c>
      <c r="B44" s="64" t="s">
        <v>252</v>
      </c>
      <c r="C44" s="65" t="s">
        <v>394</v>
      </c>
      <c r="D44" s="66"/>
      <c r="E44" s="66"/>
      <c r="F44" s="24"/>
      <c r="G44" s="70"/>
      <c r="H44" s="4"/>
      <c r="I44" s="2"/>
      <c r="J44" s="6"/>
    </row>
    <row r="45" spans="1:20" s="7" customFormat="1" ht="14.25" x14ac:dyDescent="0.2">
      <c r="A45" s="138"/>
      <c r="B45" s="138"/>
      <c r="C45" s="65" t="s">
        <v>66</v>
      </c>
      <c r="D45" s="66" t="s">
        <v>43</v>
      </c>
      <c r="E45" s="75">
        <v>110</v>
      </c>
      <c r="F45" s="24"/>
      <c r="G45" s="68"/>
      <c r="H45" s="4"/>
      <c r="I45" s="2"/>
      <c r="J45" s="6"/>
    </row>
    <row r="46" spans="1:20" s="7" customFormat="1" ht="14.25" x14ac:dyDescent="0.2">
      <c r="A46" s="138"/>
      <c r="B46" s="138"/>
      <c r="C46" s="65" t="s">
        <v>67</v>
      </c>
      <c r="D46" s="66" t="s">
        <v>43</v>
      </c>
      <c r="E46" s="75">
        <v>32.200000000000003</v>
      </c>
      <c r="F46" s="24"/>
      <c r="G46" s="68"/>
      <c r="H46" s="4"/>
      <c r="I46" s="2"/>
      <c r="J46" s="6"/>
    </row>
    <row r="47" spans="1:20" s="7" customFormat="1" ht="14.25" x14ac:dyDescent="0.2">
      <c r="A47" s="138"/>
      <c r="B47" s="138"/>
      <c r="C47" s="65" t="s">
        <v>68</v>
      </c>
      <c r="D47" s="66" t="s">
        <v>43</v>
      </c>
      <c r="E47" s="75">
        <v>66</v>
      </c>
      <c r="F47" s="24"/>
      <c r="G47" s="68"/>
      <c r="H47" s="4"/>
      <c r="I47" s="2"/>
      <c r="J47" s="6"/>
    </row>
    <row r="48" spans="1:20" s="7" customFormat="1" ht="15" x14ac:dyDescent="0.2">
      <c r="A48" s="63">
        <f>A44+1</f>
        <v>20</v>
      </c>
      <c r="B48" s="64" t="s">
        <v>252</v>
      </c>
      <c r="C48" s="65" t="s">
        <v>77</v>
      </c>
      <c r="D48" s="66" t="s">
        <v>44</v>
      </c>
      <c r="E48" s="66">
        <v>0.09</v>
      </c>
      <c r="F48" s="24"/>
      <c r="G48" s="68"/>
      <c r="H48" s="4"/>
      <c r="I48" s="2"/>
      <c r="J48" s="6"/>
    </row>
    <row r="49" spans="1:23" s="7" customFormat="1" ht="16.5" x14ac:dyDescent="0.2">
      <c r="A49" s="63">
        <f>A48+1</f>
        <v>21</v>
      </c>
      <c r="B49" s="64" t="s">
        <v>252</v>
      </c>
      <c r="C49" s="65" t="s">
        <v>78</v>
      </c>
      <c r="D49" s="66" t="s">
        <v>418</v>
      </c>
      <c r="E49" s="67">
        <v>900</v>
      </c>
      <c r="F49" s="24"/>
      <c r="G49" s="68"/>
      <c r="H49" s="4"/>
      <c r="I49" s="2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</row>
    <row r="50" spans="1:23" s="7" customFormat="1" ht="42.75" x14ac:dyDescent="0.2">
      <c r="A50" s="63">
        <f>A49+1</f>
        <v>22</v>
      </c>
      <c r="B50" s="64" t="s">
        <v>252</v>
      </c>
      <c r="C50" s="65" t="s">
        <v>412</v>
      </c>
      <c r="D50" s="66" t="s">
        <v>43</v>
      </c>
      <c r="E50" s="75">
        <v>59</v>
      </c>
      <c r="F50" s="24"/>
      <c r="G50" s="68"/>
      <c r="H50" s="4"/>
      <c r="I50" s="2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</row>
    <row r="51" spans="1:23" s="7" customFormat="1" ht="15" x14ac:dyDescent="0.2">
      <c r="A51" s="123" t="s">
        <v>284</v>
      </c>
      <c r="B51" s="123"/>
      <c r="C51" s="123"/>
      <c r="D51" s="123"/>
      <c r="E51" s="123"/>
      <c r="F51" s="123"/>
      <c r="G51" s="71"/>
      <c r="H51" s="4"/>
      <c r="I51" s="2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</row>
    <row r="52" spans="1:23" s="6" customFormat="1" ht="15" x14ac:dyDescent="0.2">
      <c r="A52" s="72" t="s">
        <v>51</v>
      </c>
      <c r="B52" s="76"/>
      <c r="C52" s="120" t="s">
        <v>260</v>
      </c>
      <c r="D52" s="120"/>
      <c r="E52" s="120"/>
      <c r="F52" s="120"/>
      <c r="G52" s="120"/>
      <c r="H52" s="4"/>
      <c r="I52" s="2"/>
      <c r="U52" s="7"/>
      <c r="V52" s="7"/>
      <c r="W52" s="7"/>
    </row>
    <row r="53" spans="1:23" s="6" customFormat="1" ht="16.5" x14ac:dyDescent="0.2">
      <c r="A53" s="63">
        <f>A50+1</f>
        <v>23</v>
      </c>
      <c r="B53" s="64" t="s">
        <v>261</v>
      </c>
      <c r="C53" s="65" t="s">
        <v>81</v>
      </c>
      <c r="D53" s="66" t="s">
        <v>419</v>
      </c>
      <c r="E53" s="62">
        <v>6500</v>
      </c>
      <c r="F53" s="24"/>
      <c r="G53" s="68"/>
      <c r="H53" s="4"/>
      <c r="I53" s="2"/>
      <c r="U53" s="7"/>
      <c r="V53" s="7"/>
      <c r="W53" s="7"/>
    </row>
    <row r="54" spans="1:23" s="6" customFormat="1" ht="28.5" x14ac:dyDescent="0.2">
      <c r="A54" s="63">
        <f>A53+1</f>
        <v>24</v>
      </c>
      <c r="B54" s="64" t="s">
        <v>261</v>
      </c>
      <c r="C54" s="65" t="s">
        <v>171</v>
      </c>
      <c r="D54" s="66" t="s">
        <v>419</v>
      </c>
      <c r="E54" s="62">
        <v>2200</v>
      </c>
      <c r="F54" s="24"/>
      <c r="G54" s="68"/>
      <c r="H54" s="4"/>
      <c r="I54" s="2"/>
      <c r="U54" s="7"/>
      <c r="V54" s="7"/>
      <c r="W54" s="7"/>
    </row>
    <row r="55" spans="1:23" s="7" customFormat="1" ht="16.5" x14ac:dyDescent="0.2">
      <c r="A55" s="63">
        <f>A54+1</f>
        <v>25</v>
      </c>
      <c r="B55" s="64" t="s">
        <v>262</v>
      </c>
      <c r="C55" s="65" t="s">
        <v>82</v>
      </c>
      <c r="D55" s="66" t="s">
        <v>419</v>
      </c>
      <c r="E55" s="62">
        <v>974.35</v>
      </c>
      <c r="F55" s="24"/>
      <c r="G55" s="68"/>
      <c r="H55" s="4"/>
      <c r="I55" s="2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</row>
    <row r="56" spans="1:23" s="7" customFormat="1" ht="28.5" x14ac:dyDescent="0.2">
      <c r="A56" s="63">
        <f>A55+1</f>
        <v>26</v>
      </c>
      <c r="B56" s="64" t="s">
        <v>262</v>
      </c>
      <c r="C56" s="65" t="s">
        <v>173</v>
      </c>
      <c r="D56" s="66" t="s">
        <v>419</v>
      </c>
      <c r="E56" s="62">
        <v>1500</v>
      </c>
      <c r="F56" s="24"/>
      <c r="G56" s="68"/>
      <c r="H56" s="4"/>
      <c r="I56" s="2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</row>
    <row r="57" spans="1:23" s="7" customFormat="1" ht="15" customHeight="1" x14ac:dyDescent="0.2">
      <c r="A57" s="123" t="s">
        <v>285</v>
      </c>
      <c r="B57" s="123"/>
      <c r="C57" s="123"/>
      <c r="D57" s="123"/>
      <c r="E57" s="123"/>
      <c r="F57" s="123"/>
      <c r="G57" s="71"/>
      <c r="H57" s="4"/>
      <c r="I57" s="2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</row>
    <row r="58" spans="1:23" s="7" customFormat="1" ht="15" x14ac:dyDescent="0.2">
      <c r="A58" s="72" t="s">
        <v>325</v>
      </c>
      <c r="B58" s="73"/>
      <c r="C58" s="124" t="s">
        <v>326</v>
      </c>
      <c r="D58" s="124"/>
      <c r="E58" s="124"/>
      <c r="F58" s="124"/>
      <c r="G58" s="124"/>
      <c r="H58" s="4"/>
      <c r="I58" s="2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</row>
    <row r="59" spans="1:23" s="7" customFormat="1" ht="42.75" x14ac:dyDescent="0.2">
      <c r="A59" s="63">
        <f>A56+1</f>
        <v>27</v>
      </c>
      <c r="B59" s="64" t="s">
        <v>275</v>
      </c>
      <c r="C59" s="77" t="s">
        <v>420</v>
      </c>
      <c r="D59" s="66" t="s">
        <v>29</v>
      </c>
      <c r="E59" s="78">
        <v>1264</v>
      </c>
      <c r="F59" s="24"/>
      <c r="G59" s="68"/>
      <c r="H59" s="4"/>
      <c r="I59" s="2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</row>
    <row r="60" spans="1:23" ht="42.75" x14ac:dyDescent="0.2">
      <c r="A60" s="63">
        <f>A59+1</f>
        <v>28</v>
      </c>
      <c r="B60" s="64" t="s">
        <v>275</v>
      </c>
      <c r="C60" s="77" t="s">
        <v>424</v>
      </c>
      <c r="D60" s="66" t="s">
        <v>29</v>
      </c>
      <c r="E60" s="78">
        <v>2550</v>
      </c>
      <c r="F60" s="24"/>
      <c r="G60" s="68"/>
      <c r="H60" s="4"/>
      <c r="I60" s="27"/>
      <c r="K60" s="4"/>
      <c r="L60" s="4"/>
      <c r="M60" s="4"/>
      <c r="N60" s="4"/>
      <c r="O60" s="4"/>
      <c r="P60" s="4"/>
      <c r="Q60" s="4"/>
      <c r="R60" s="4"/>
      <c r="S60" s="4"/>
      <c r="T60" s="4"/>
      <c r="W60" s="7"/>
    </row>
    <row r="61" spans="1:23" ht="28.5" x14ac:dyDescent="0.2">
      <c r="A61" s="63">
        <f t="shared" ref="A61:A62" si="1">A60+1</f>
        <v>29</v>
      </c>
      <c r="B61" s="64" t="s">
        <v>277</v>
      </c>
      <c r="C61" s="79" t="s">
        <v>421</v>
      </c>
      <c r="D61" s="66" t="s">
        <v>29</v>
      </c>
      <c r="E61" s="80">
        <v>3762</v>
      </c>
      <c r="F61" s="24"/>
      <c r="G61" s="68"/>
      <c r="H61" s="4"/>
      <c r="I61" s="27"/>
      <c r="K61" s="4"/>
      <c r="L61" s="4"/>
      <c r="M61" s="4"/>
      <c r="N61" s="4"/>
      <c r="O61" s="4"/>
      <c r="P61" s="4"/>
      <c r="Q61" s="4"/>
      <c r="R61" s="4"/>
      <c r="S61" s="4"/>
      <c r="T61" s="4"/>
      <c r="W61" s="7"/>
    </row>
    <row r="62" spans="1:23" ht="42.75" x14ac:dyDescent="0.2">
      <c r="A62" s="63">
        <f t="shared" si="1"/>
        <v>30</v>
      </c>
      <c r="B62" s="64" t="s">
        <v>277</v>
      </c>
      <c r="C62" s="79" t="s">
        <v>422</v>
      </c>
      <c r="D62" s="66" t="s">
        <v>29</v>
      </c>
      <c r="E62" s="80">
        <v>78</v>
      </c>
      <c r="F62" s="24"/>
      <c r="G62" s="68"/>
      <c r="H62" s="4"/>
      <c r="I62" s="27"/>
      <c r="K62" s="4"/>
      <c r="L62" s="4"/>
      <c r="M62" s="4"/>
      <c r="N62" s="4"/>
      <c r="O62" s="4"/>
      <c r="P62" s="4"/>
      <c r="Q62" s="4"/>
      <c r="R62" s="4"/>
      <c r="S62" s="4"/>
      <c r="T62" s="4"/>
      <c r="W62" s="7"/>
    </row>
    <row r="63" spans="1:23" ht="15" x14ac:dyDescent="0.2">
      <c r="A63" s="123" t="s">
        <v>327</v>
      </c>
      <c r="B63" s="123"/>
      <c r="C63" s="123"/>
      <c r="D63" s="123"/>
      <c r="E63" s="123"/>
      <c r="F63" s="123"/>
      <c r="G63" s="71"/>
      <c r="H63" s="4"/>
      <c r="I63" s="27"/>
      <c r="K63" s="4"/>
      <c r="L63" s="4"/>
      <c r="M63" s="4"/>
      <c r="N63" s="4"/>
      <c r="O63" s="4"/>
      <c r="P63" s="4"/>
      <c r="Q63" s="4"/>
      <c r="R63" s="4"/>
      <c r="S63" s="4"/>
      <c r="T63" s="4"/>
      <c r="W63" s="7"/>
    </row>
    <row r="64" spans="1:23" ht="15" x14ac:dyDescent="0.2">
      <c r="A64" s="72" t="s">
        <v>337</v>
      </c>
      <c r="B64" s="73"/>
      <c r="C64" s="124" t="s">
        <v>338</v>
      </c>
      <c r="D64" s="124"/>
      <c r="E64" s="124"/>
      <c r="F64" s="124"/>
      <c r="G64" s="124"/>
      <c r="H64" s="4"/>
      <c r="I64" s="27"/>
      <c r="K64" s="4"/>
      <c r="L64" s="4"/>
      <c r="M64" s="4"/>
      <c r="N64" s="4"/>
      <c r="O64" s="4"/>
      <c r="P64" s="4"/>
      <c r="Q64" s="4"/>
      <c r="R64" s="4"/>
      <c r="S64" s="4"/>
      <c r="T64" s="4"/>
      <c r="W64" s="7"/>
    </row>
    <row r="65" spans="1:23" ht="16.5" x14ac:dyDescent="0.2">
      <c r="A65" s="63">
        <f>A62+1</f>
        <v>31</v>
      </c>
      <c r="B65" s="64" t="s">
        <v>265</v>
      </c>
      <c r="C65" s="65" t="s">
        <v>37</v>
      </c>
      <c r="D65" s="66" t="s">
        <v>418</v>
      </c>
      <c r="E65" s="80">
        <v>9500</v>
      </c>
      <c r="F65" s="24"/>
      <c r="G65" s="68"/>
      <c r="H65" s="4"/>
      <c r="I65" s="27"/>
      <c r="K65" s="4"/>
      <c r="L65" s="4"/>
      <c r="M65" s="4"/>
      <c r="N65" s="4"/>
      <c r="O65" s="4"/>
      <c r="P65" s="4"/>
      <c r="Q65" s="4"/>
      <c r="R65" s="4"/>
      <c r="S65" s="4"/>
      <c r="T65" s="4"/>
      <c r="W65" s="7"/>
    </row>
    <row r="66" spans="1:23" ht="16.5" x14ac:dyDescent="0.2">
      <c r="A66" s="63">
        <f>A65+1</f>
        <v>32</v>
      </c>
      <c r="B66" s="64" t="s">
        <v>267</v>
      </c>
      <c r="C66" s="65" t="s">
        <v>49</v>
      </c>
      <c r="D66" s="66" t="s">
        <v>418</v>
      </c>
      <c r="E66" s="80">
        <v>9500</v>
      </c>
      <c r="F66" s="24"/>
      <c r="G66" s="68"/>
      <c r="H66" s="4"/>
      <c r="I66" s="27"/>
      <c r="K66" s="4"/>
      <c r="L66" s="4"/>
      <c r="M66" s="4"/>
      <c r="N66" s="4"/>
      <c r="O66" s="4"/>
      <c r="P66" s="4"/>
      <c r="Q66" s="4"/>
      <c r="R66" s="4"/>
      <c r="S66" s="4"/>
      <c r="T66" s="4"/>
      <c r="W66" s="7"/>
    </row>
    <row r="67" spans="1:23" ht="28.5" x14ac:dyDescent="0.2">
      <c r="A67" s="63"/>
      <c r="B67" s="64" t="s">
        <v>271</v>
      </c>
      <c r="C67" s="65" t="s">
        <v>169</v>
      </c>
      <c r="D67" s="66" t="s">
        <v>418</v>
      </c>
      <c r="E67" s="80">
        <v>9500</v>
      </c>
      <c r="F67" s="24"/>
      <c r="G67" s="68"/>
      <c r="H67" s="4"/>
      <c r="I67" s="27"/>
      <c r="K67" s="4"/>
      <c r="L67" s="4"/>
      <c r="M67" s="4"/>
      <c r="N67" s="4"/>
      <c r="O67" s="4"/>
      <c r="P67" s="4"/>
      <c r="Q67" s="4"/>
      <c r="R67" s="4"/>
      <c r="S67" s="4"/>
      <c r="T67" s="4"/>
      <c r="W67" s="7"/>
    </row>
    <row r="68" spans="1:23" ht="16.5" x14ac:dyDescent="0.2">
      <c r="A68" s="63">
        <f>A66+1</f>
        <v>33</v>
      </c>
      <c r="B68" s="64" t="s">
        <v>272</v>
      </c>
      <c r="C68" s="65" t="s">
        <v>342</v>
      </c>
      <c r="D68" s="66" t="s">
        <v>418</v>
      </c>
      <c r="E68" s="80">
        <v>9500</v>
      </c>
      <c r="F68" s="24"/>
      <c r="G68" s="68"/>
      <c r="H68" s="4"/>
      <c r="I68" s="27"/>
      <c r="K68" s="4"/>
      <c r="L68" s="4"/>
      <c r="M68" s="4"/>
      <c r="N68" s="4"/>
      <c r="O68" s="4"/>
      <c r="P68" s="4"/>
      <c r="Q68" s="4"/>
      <c r="R68" s="4"/>
      <c r="S68" s="4"/>
      <c r="T68" s="4"/>
      <c r="W68" s="7"/>
    </row>
    <row r="69" spans="1:23" ht="42.75" x14ac:dyDescent="0.2">
      <c r="A69" s="63">
        <f t="shared" ref="A69" si="2">A68+1</f>
        <v>34</v>
      </c>
      <c r="B69" s="64" t="s">
        <v>276</v>
      </c>
      <c r="C69" s="79" t="s">
        <v>343</v>
      </c>
      <c r="D69" s="66" t="s">
        <v>418</v>
      </c>
      <c r="E69" s="80">
        <v>9500</v>
      </c>
      <c r="F69" s="24"/>
      <c r="G69" s="68"/>
      <c r="H69" s="4"/>
      <c r="I69" s="27"/>
      <c r="K69" s="4"/>
      <c r="L69" s="4"/>
      <c r="M69" s="4"/>
      <c r="N69" s="4"/>
      <c r="O69" s="4"/>
      <c r="P69" s="4"/>
      <c r="Q69" s="4"/>
      <c r="R69" s="4"/>
      <c r="S69" s="4"/>
      <c r="T69" s="4"/>
      <c r="W69" s="7"/>
    </row>
    <row r="70" spans="1:23" ht="15" customHeight="1" x14ac:dyDescent="0.2">
      <c r="A70" s="123" t="s">
        <v>339</v>
      </c>
      <c r="B70" s="123"/>
      <c r="C70" s="123"/>
      <c r="D70" s="123"/>
      <c r="E70" s="123"/>
      <c r="F70" s="123"/>
      <c r="G70" s="71"/>
      <c r="H70" s="4"/>
      <c r="I70" s="27"/>
      <c r="K70" s="4"/>
      <c r="L70" s="4"/>
      <c r="M70" s="4"/>
      <c r="N70" s="4"/>
      <c r="O70" s="4"/>
      <c r="P70" s="4"/>
      <c r="Q70" s="4"/>
      <c r="R70" s="4"/>
      <c r="S70" s="4"/>
      <c r="T70" s="4"/>
      <c r="W70" s="7"/>
    </row>
    <row r="71" spans="1:23" ht="15" x14ac:dyDescent="0.2">
      <c r="A71" s="72" t="s">
        <v>340</v>
      </c>
      <c r="B71" s="81"/>
      <c r="C71" s="124" t="s">
        <v>341</v>
      </c>
      <c r="D71" s="124"/>
      <c r="E71" s="124"/>
      <c r="F71" s="124"/>
      <c r="G71" s="124"/>
      <c r="H71" s="4"/>
      <c r="I71" s="27"/>
      <c r="K71" s="4"/>
      <c r="L71" s="4"/>
      <c r="M71" s="4"/>
      <c r="N71" s="4"/>
      <c r="O71" s="4"/>
      <c r="P71" s="4"/>
      <c r="Q71" s="4"/>
      <c r="R71" s="4"/>
      <c r="S71" s="4"/>
      <c r="T71" s="4"/>
      <c r="W71" s="7"/>
    </row>
    <row r="72" spans="1:23" ht="16.5" x14ac:dyDescent="0.2">
      <c r="A72" s="63">
        <f>A69+1</f>
        <v>35</v>
      </c>
      <c r="B72" s="64" t="s">
        <v>265</v>
      </c>
      <c r="C72" s="65" t="s">
        <v>37</v>
      </c>
      <c r="D72" s="66" t="s">
        <v>418</v>
      </c>
      <c r="E72" s="80">
        <v>740</v>
      </c>
      <c r="F72" s="24"/>
      <c r="G72" s="68"/>
      <c r="H72" s="4"/>
      <c r="I72" s="27"/>
      <c r="K72" s="4"/>
      <c r="L72" s="4"/>
      <c r="M72" s="4"/>
      <c r="N72" s="4"/>
      <c r="O72" s="4"/>
      <c r="P72" s="4"/>
      <c r="Q72" s="4"/>
      <c r="R72" s="4"/>
      <c r="S72" s="4"/>
      <c r="T72" s="4"/>
      <c r="W72" s="7"/>
    </row>
    <row r="73" spans="1:23" ht="16.5" x14ac:dyDescent="0.2">
      <c r="A73" s="63">
        <f>A72+1</f>
        <v>36</v>
      </c>
      <c r="B73" s="64" t="s">
        <v>267</v>
      </c>
      <c r="C73" s="65" t="s">
        <v>49</v>
      </c>
      <c r="D73" s="66" t="s">
        <v>418</v>
      </c>
      <c r="E73" s="80">
        <v>740</v>
      </c>
      <c r="F73" s="24"/>
      <c r="G73" s="68"/>
      <c r="H73" s="4"/>
      <c r="I73" s="27"/>
      <c r="K73" s="4"/>
      <c r="L73" s="4"/>
      <c r="M73" s="4"/>
      <c r="N73" s="4"/>
      <c r="O73" s="4"/>
      <c r="P73" s="4"/>
      <c r="Q73" s="4"/>
      <c r="R73" s="4"/>
      <c r="S73" s="4"/>
      <c r="T73" s="4"/>
      <c r="W73" s="7"/>
    </row>
    <row r="74" spans="1:23" ht="28.5" x14ac:dyDescent="0.2">
      <c r="A74" s="63"/>
      <c r="B74" s="64" t="s">
        <v>271</v>
      </c>
      <c r="C74" s="65" t="s">
        <v>169</v>
      </c>
      <c r="D74" s="66" t="s">
        <v>418</v>
      </c>
      <c r="E74" s="80">
        <v>740</v>
      </c>
      <c r="F74" s="24"/>
      <c r="G74" s="68"/>
      <c r="H74" s="4"/>
      <c r="I74" s="27"/>
      <c r="K74" s="4"/>
      <c r="L74" s="4"/>
      <c r="M74" s="4"/>
      <c r="N74" s="4"/>
      <c r="O74" s="4"/>
      <c r="P74" s="4"/>
      <c r="Q74" s="4"/>
      <c r="R74" s="4"/>
      <c r="S74" s="4"/>
      <c r="T74" s="4"/>
      <c r="W74" s="7"/>
    </row>
    <row r="75" spans="1:23" ht="16.5" x14ac:dyDescent="0.2">
      <c r="A75" s="63">
        <f t="shared" ref="A75" si="3">A73+1</f>
        <v>37</v>
      </c>
      <c r="B75" s="64" t="s">
        <v>272</v>
      </c>
      <c r="C75" s="65" t="s">
        <v>342</v>
      </c>
      <c r="D75" s="66" t="s">
        <v>418</v>
      </c>
      <c r="E75" s="80">
        <v>740</v>
      </c>
      <c r="F75" s="24"/>
      <c r="G75" s="68"/>
      <c r="H75" s="4"/>
      <c r="I75" s="27"/>
      <c r="K75" s="4"/>
      <c r="L75" s="4"/>
      <c r="M75" s="4"/>
      <c r="N75" s="4"/>
      <c r="O75" s="4"/>
      <c r="P75" s="4"/>
      <c r="Q75" s="4"/>
      <c r="R75" s="4"/>
      <c r="S75" s="4"/>
      <c r="T75" s="4"/>
      <c r="W75" s="7"/>
    </row>
    <row r="76" spans="1:23" ht="28.5" x14ac:dyDescent="0.2">
      <c r="A76" s="63">
        <f>A75+1</f>
        <v>38</v>
      </c>
      <c r="B76" s="64" t="s">
        <v>276</v>
      </c>
      <c r="C76" s="79" t="s">
        <v>344</v>
      </c>
      <c r="D76" s="66" t="s">
        <v>418</v>
      </c>
      <c r="E76" s="80">
        <v>740</v>
      </c>
      <c r="F76" s="24"/>
      <c r="G76" s="68"/>
      <c r="H76" s="4"/>
      <c r="I76" s="27"/>
      <c r="K76" s="4"/>
      <c r="L76" s="4"/>
      <c r="M76" s="4"/>
      <c r="N76" s="4"/>
      <c r="O76" s="4"/>
      <c r="P76" s="4"/>
      <c r="Q76" s="4"/>
      <c r="R76" s="4"/>
      <c r="S76" s="4"/>
      <c r="T76" s="4"/>
      <c r="W76" s="7"/>
    </row>
    <row r="77" spans="1:23" ht="15" customHeight="1" x14ac:dyDescent="0.2">
      <c r="A77" s="123" t="s">
        <v>345</v>
      </c>
      <c r="B77" s="123"/>
      <c r="C77" s="123"/>
      <c r="D77" s="123"/>
      <c r="E77" s="123"/>
      <c r="F77" s="123"/>
      <c r="G77" s="71"/>
      <c r="H77" s="4"/>
      <c r="I77" s="27"/>
      <c r="K77" s="4"/>
      <c r="L77" s="4"/>
      <c r="M77" s="4"/>
      <c r="N77" s="4"/>
      <c r="O77" s="4"/>
      <c r="P77" s="4"/>
      <c r="Q77" s="4"/>
      <c r="R77" s="4"/>
      <c r="S77" s="4"/>
      <c r="T77" s="4"/>
      <c r="W77" s="7"/>
    </row>
    <row r="78" spans="1:23" ht="15" x14ac:dyDescent="0.2">
      <c r="A78" s="72" t="s">
        <v>346</v>
      </c>
      <c r="B78" s="73"/>
      <c r="C78" s="124" t="s">
        <v>352</v>
      </c>
      <c r="D78" s="124"/>
      <c r="E78" s="124"/>
      <c r="F78" s="124"/>
      <c r="G78" s="124"/>
      <c r="H78" s="4"/>
      <c r="I78" s="27"/>
      <c r="K78" s="4"/>
      <c r="L78" s="4"/>
      <c r="M78" s="4"/>
      <c r="N78" s="4"/>
      <c r="O78" s="4"/>
      <c r="P78" s="4"/>
      <c r="Q78" s="4"/>
      <c r="R78" s="4"/>
      <c r="S78" s="4"/>
      <c r="T78" s="4"/>
      <c r="W78" s="7"/>
    </row>
    <row r="79" spans="1:23" ht="16.5" x14ac:dyDescent="0.2">
      <c r="A79" s="63">
        <f>A76+1</f>
        <v>39</v>
      </c>
      <c r="B79" s="64" t="s">
        <v>265</v>
      </c>
      <c r="C79" s="65" t="s">
        <v>37</v>
      </c>
      <c r="D79" s="66" t="s">
        <v>418</v>
      </c>
      <c r="E79" s="80">
        <v>5360</v>
      </c>
      <c r="F79" s="24"/>
      <c r="G79" s="68"/>
      <c r="H79" s="4"/>
      <c r="I79" s="27"/>
      <c r="K79" s="4"/>
      <c r="L79" s="4"/>
      <c r="M79" s="4"/>
      <c r="N79" s="4"/>
      <c r="O79" s="4"/>
      <c r="P79" s="4"/>
      <c r="Q79" s="4"/>
      <c r="R79" s="4"/>
      <c r="S79" s="4"/>
      <c r="T79" s="4"/>
      <c r="W79" s="7"/>
    </row>
    <row r="80" spans="1:23" ht="16.5" x14ac:dyDescent="0.2">
      <c r="A80" s="63">
        <f>A79+1</f>
        <v>40</v>
      </c>
      <c r="B80" s="64" t="s">
        <v>267</v>
      </c>
      <c r="C80" s="65" t="s">
        <v>49</v>
      </c>
      <c r="D80" s="66" t="s">
        <v>418</v>
      </c>
      <c r="E80" s="80">
        <v>5360</v>
      </c>
      <c r="F80" s="24"/>
      <c r="G80" s="68"/>
      <c r="H80" s="4"/>
      <c r="I80" s="27"/>
      <c r="K80" s="4"/>
      <c r="L80" s="4"/>
      <c r="M80" s="4"/>
      <c r="N80" s="4"/>
      <c r="O80" s="4"/>
      <c r="P80" s="4"/>
      <c r="Q80" s="4"/>
      <c r="R80" s="4"/>
      <c r="S80" s="4"/>
      <c r="T80" s="4"/>
      <c r="W80" s="7"/>
    </row>
    <row r="81" spans="1:23" ht="28.5" x14ac:dyDescent="0.2">
      <c r="A81" s="63">
        <f t="shared" ref="A81:A82" si="4">A80+1</f>
        <v>41</v>
      </c>
      <c r="B81" s="64" t="s">
        <v>271</v>
      </c>
      <c r="C81" s="65" t="s">
        <v>366</v>
      </c>
      <c r="D81" s="66" t="s">
        <v>418</v>
      </c>
      <c r="E81" s="80">
        <v>5360</v>
      </c>
      <c r="F81" s="24"/>
      <c r="G81" s="68"/>
      <c r="H81" s="4"/>
      <c r="I81" s="27"/>
      <c r="K81" s="4"/>
      <c r="L81" s="4"/>
      <c r="M81" s="4"/>
      <c r="N81" s="4"/>
      <c r="O81" s="4"/>
      <c r="P81" s="4"/>
      <c r="Q81" s="4"/>
      <c r="R81" s="4"/>
      <c r="S81" s="4"/>
      <c r="T81" s="4"/>
      <c r="W81" s="7"/>
    </row>
    <row r="82" spans="1:23" ht="28.5" x14ac:dyDescent="0.2">
      <c r="A82" s="63">
        <f t="shared" si="4"/>
        <v>42</v>
      </c>
      <c r="B82" s="64" t="s">
        <v>362</v>
      </c>
      <c r="C82" s="79" t="s">
        <v>163</v>
      </c>
      <c r="D82" s="66" t="s">
        <v>418</v>
      </c>
      <c r="E82" s="80">
        <v>5360</v>
      </c>
      <c r="F82" s="24"/>
      <c r="G82" s="68"/>
      <c r="H82" s="4"/>
      <c r="I82" s="27"/>
      <c r="K82" s="4"/>
      <c r="L82" s="4"/>
      <c r="M82" s="4"/>
      <c r="N82" s="4"/>
      <c r="O82" s="4"/>
      <c r="P82" s="4"/>
      <c r="Q82" s="4"/>
      <c r="R82" s="4"/>
      <c r="S82" s="4"/>
      <c r="T82" s="4"/>
      <c r="W82" s="7"/>
    </row>
    <row r="83" spans="1:23" ht="15" x14ac:dyDescent="0.2">
      <c r="A83" s="123" t="s">
        <v>353</v>
      </c>
      <c r="B83" s="123"/>
      <c r="C83" s="123"/>
      <c r="D83" s="123"/>
      <c r="E83" s="123"/>
      <c r="F83" s="123"/>
      <c r="G83" s="71"/>
      <c r="H83" s="4"/>
      <c r="I83" s="27"/>
      <c r="K83" s="4"/>
      <c r="L83" s="4"/>
      <c r="M83" s="4"/>
      <c r="N83" s="4"/>
      <c r="O83" s="4"/>
      <c r="P83" s="4"/>
      <c r="Q83" s="4"/>
      <c r="R83" s="4"/>
      <c r="S83" s="4"/>
      <c r="T83" s="4"/>
      <c r="W83" s="7"/>
    </row>
    <row r="84" spans="1:23" ht="15" x14ac:dyDescent="0.2">
      <c r="A84" s="72" t="s">
        <v>347</v>
      </c>
      <c r="B84" s="73"/>
      <c r="C84" s="124" t="s">
        <v>377</v>
      </c>
      <c r="D84" s="124"/>
      <c r="E84" s="124"/>
      <c r="F84" s="124"/>
      <c r="G84" s="124"/>
      <c r="H84" s="4"/>
      <c r="I84" s="27"/>
      <c r="K84" s="4"/>
      <c r="L84" s="4"/>
      <c r="M84" s="4"/>
      <c r="N84" s="4"/>
      <c r="O84" s="4"/>
      <c r="P84" s="4"/>
      <c r="Q84" s="4"/>
      <c r="R84" s="4"/>
      <c r="S84" s="4"/>
      <c r="T84" s="4"/>
      <c r="W84" s="7"/>
    </row>
    <row r="85" spans="1:23" ht="16.5" x14ac:dyDescent="0.2">
      <c r="A85" s="63">
        <f>A82+1</f>
        <v>43</v>
      </c>
      <c r="B85" s="64" t="s">
        <v>265</v>
      </c>
      <c r="C85" s="65" t="s">
        <v>37</v>
      </c>
      <c r="D85" s="66" t="s">
        <v>418</v>
      </c>
      <c r="E85" s="80">
        <v>40</v>
      </c>
      <c r="F85" s="24"/>
      <c r="G85" s="68"/>
      <c r="H85" s="4"/>
      <c r="I85" s="27"/>
      <c r="K85" s="4"/>
      <c r="L85" s="4"/>
      <c r="M85" s="4"/>
      <c r="N85" s="4"/>
      <c r="O85" s="4"/>
      <c r="P85" s="4"/>
      <c r="Q85" s="4"/>
      <c r="R85" s="4"/>
      <c r="S85" s="4"/>
      <c r="T85" s="4"/>
      <c r="W85" s="7"/>
    </row>
    <row r="86" spans="1:23" ht="16.5" x14ac:dyDescent="0.2">
      <c r="A86" s="63">
        <f>A85+1</f>
        <v>44</v>
      </c>
      <c r="B86" s="64" t="s">
        <v>267</v>
      </c>
      <c r="C86" s="65" t="s">
        <v>49</v>
      </c>
      <c r="D86" s="66" t="s">
        <v>418</v>
      </c>
      <c r="E86" s="80">
        <v>40</v>
      </c>
      <c r="F86" s="24"/>
      <c r="G86" s="68"/>
      <c r="H86" s="4"/>
      <c r="I86" s="27"/>
      <c r="K86" s="4"/>
      <c r="L86" s="4"/>
      <c r="M86" s="4"/>
      <c r="N86" s="4"/>
      <c r="O86" s="4"/>
      <c r="P86" s="4"/>
      <c r="Q86" s="4"/>
      <c r="R86" s="4"/>
      <c r="S86" s="4"/>
      <c r="T86" s="4"/>
      <c r="W86" s="7"/>
    </row>
    <row r="87" spans="1:23" ht="28.5" x14ac:dyDescent="0.2">
      <c r="A87" s="63">
        <f t="shared" ref="A87:A88" si="5">A86+1</f>
        <v>45</v>
      </c>
      <c r="B87" s="64" t="s">
        <v>271</v>
      </c>
      <c r="C87" s="65" t="s">
        <v>366</v>
      </c>
      <c r="D87" s="66" t="s">
        <v>418</v>
      </c>
      <c r="E87" s="80">
        <v>40</v>
      </c>
      <c r="F87" s="24"/>
      <c r="G87" s="68"/>
      <c r="H87" s="4"/>
      <c r="I87" s="27"/>
      <c r="K87" s="4"/>
      <c r="L87" s="4"/>
      <c r="M87" s="4"/>
      <c r="N87" s="4"/>
      <c r="O87" s="4"/>
      <c r="P87" s="4"/>
      <c r="Q87" s="4"/>
      <c r="R87" s="4"/>
      <c r="S87" s="4"/>
      <c r="T87" s="4"/>
      <c r="W87" s="7"/>
    </row>
    <row r="88" spans="1:23" ht="42.75" x14ac:dyDescent="0.2">
      <c r="A88" s="63">
        <f t="shared" si="5"/>
        <v>46</v>
      </c>
      <c r="B88" s="64" t="s">
        <v>363</v>
      </c>
      <c r="C88" s="79" t="s">
        <v>425</v>
      </c>
      <c r="D88" s="66" t="s">
        <v>418</v>
      </c>
      <c r="E88" s="78">
        <v>40</v>
      </c>
      <c r="F88" s="24"/>
      <c r="G88" s="68"/>
      <c r="H88" s="4"/>
      <c r="I88" s="27"/>
      <c r="K88" s="4"/>
      <c r="L88" s="4"/>
      <c r="M88" s="4"/>
      <c r="N88" s="4"/>
      <c r="O88" s="4"/>
      <c r="P88" s="4"/>
      <c r="Q88" s="4"/>
      <c r="R88" s="4"/>
      <c r="S88" s="4"/>
      <c r="T88" s="4"/>
      <c r="W88" s="7"/>
    </row>
    <row r="89" spans="1:23" ht="27.75" customHeight="1" x14ac:dyDescent="0.2">
      <c r="A89" s="123" t="s">
        <v>378</v>
      </c>
      <c r="B89" s="123"/>
      <c r="C89" s="123"/>
      <c r="D89" s="123"/>
      <c r="E89" s="123"/>
      <c r="F89" s="123"/>
      <c r="G89" s="71"/>
      <c r="H89" s="4"/>
      <c r="I89" s="27"/>
      <c r="K89" s="4"/>
      <c r="L89" s="4"/>
      <c r="M89" s="4"/>
      <c r="N89" s="4"/>
      <c r="O89" s="4"/>
      <c r="P89" s="4"/>
      <c r="Q89" s="4"/>
      <c r="R89" s="4"/>
      <c r="S89" s="4"/>
      <c r="T89" s="4"/>
      <c r="W89" s="7"/>
    </row>
    <row r="90" spans="1:23" s="7" customFormat="1" ht="15" x14ac:dyDescent="0.2">
      <c r="A90" s="72" t="s">
        <v>348</v>
      </c>
      <c r="B90" s="81"/>
      <c r="C90" s="124" t="s">
        <v>368</v>
      </c>
      <c r="D90" s="124"/>
      <c r="E90" s="124"/>
      <c r="F90" s="124"/>
      <c r="G90" s="124"/>
      <c r="H90" s="4"/>
      <c r="I90" s="2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</row>
    <row r="91" spans="1:23" s="7" customFormat="1" ht="16.5" x14ac:dyDescent="0.2">
      <c r="A91" s="63">
        <f>A82+1</f>
        <v>43</v>
      </c>
      <c r="B91" s="64" t="s">
        <v>265</v>
      </c>
      <c r="C91" s="65" t="s">
        <v>37</v>
      </c>
      <c r="D91" s="66" t="s">
        <v>418</v>
      </c>
      <c r="E91" s="80">
        <v>1460</v>
      </c>
      <c r="F91" s="24"/>
      <c r="G91" s="68"/>
      <c r="H91" s="4"/>
      <c r="I91" s="2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</row>
    <row r="92" spans="1:23" s="7" customFormat="1" ht="16.5" x14ac:dyDescent="0.2">
      <c r="A92" s="63">
        <f>A91+1</f>
        <v>44</v>
      </c>
      <c r="B92" s="64" t="s">
        <v>267</v>
      </c>
      <c r="C92" s="65" t="s">
        <v>49</v>
      </c>
      <c r="D92" s="66" t="s">
        <v>418</v>
      </c>
      <c r="E92" s="80">
        <v>1460</v>
      </c>
      <c r="F92" s="24"/>
      <c r="G92" s="68"/>
      <c r="H92" s="4"/>
      <c r="I92" s="2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</row>
    <row r="93" spans="1:23" s="7" customFormat="1" ht="28.5" x14ac:dyDescent="0.2">
      <c r="A93" s="63"/>
      <c r="B93" s="64" t="s">
        <v>271</v>
      </c>
      <c r="C93" s="65" t="s">
        <v>366</v>
      </c>
      <c r="D93" s="66" t="s">
        <v>418</v>
      </c>
      <c r="E93" s="80">
        <v>1460</v>
      </c>
      <c r="F93" s="24"/>
      <c r="G93" s="68"/>
      <c r="H93" s="4"/>
      <c r="I93" s="2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</row>
    <row r="94" spans="1:23" s="7" customFormat="1" ht="16.5" x14ac:dyDescent="0.2">
      <c r="A94" s="63">
        <f t="shared" ref="A94" si="6">A92+1</f>
        <v>45</v>
      </c>
      <c r="B94" s="64" t="s">
        <v>272</v>
      </c>
      <c r="C94" s="65" t="s">
        <v>376</v>
      </c>
      <c r="D94" s="66" t="s">
        <v>418</v>
      </c>
      <c r="E94" s="80">
        <v>1460</v>
      </c>
      <c r="F94" s="24"/>
      <c r="G94" s="68"/>
      <c r="H94" s="4"/>
      <c r="I94" s="2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</row>
    <row r="95" spans="1:23" s="7" customFormat="1" ht="42.75" x14ac:dyDescent="0.2">
      <c r="A95" s="63">
        <f>A94+1</f>
        <v>46</v>
      </c>
      <c r="B95" s="64" t="s">
        <v>364</v>
      </c>
      <c r="C95" s="79" t="s">
        <v>168</v>
      </c>
      <c r="D95" s="66" t="s">
        <v>418</v>
      </c>
      <c r="E95" s="80">
        <v>1460</v>
      </c>
      <c r="F95" s="24"/>
      <c r="G95" s="68"/>
      <c r="H95" s="4"/>
      <c r="I95" s="2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</row>
    <row r="96" spans="1:23" s="7" customFormat="1" ht="15" x14ac:dyDescent="0.2">
      <c r="A96" s="123" t="s">
        <v>370</v>
      </c>
      <c r="B96" s="123"/>
      <c r="C96" s="123"/>
      <c r="D96" s="123"/>
      <c r="E96" s="123"/>
      <c r="F96" s="123"/>
      <c r="G96" s="71"/>
      <c r="H96" s="4"/>
      <c r="I96" s="2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</row>
    <row r="97" spans="1:23" s="7" customFormat="1" ht="15" x14ac:dyDescent="0.2">
      <c r="A97" s="72" t="s">
        <v>349</v>
      </c>
      <c r="B97" s="73"/>
      <c r="C97" s="124" t="s">
        <v>369</v>
      </c>
      <c r="D97" s="124"/>
      <c r="E97" s="124"/>
      <c r="F97" s="124"/>
      <c r="G97" s="124"/>
      <c r="H97" s="4"/>
      <c r="I97" s="2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</row>
    <row r="98" spans="1:23" s="7" customFormat="1" ht="16.5" x14ac:dyDescent="0.2">
      <c r="A98" s="63">
        <f>A95+1</f>
        <v>47</v>
      </c>
      <c r="B98" s="64" t="s">
        <v>265</v>
      </c>
      <c r="C98" s="65" t="s">
        <v>37</v>
      </c>
      <c r="D98" s="66" t="s">
        <v>418</v>
      </c>
      <c r="E98" s="80">
        <v>120</v>
      </c>
      <c r="F98" s="24"/>
      <c r="G98" s="68"/>
      <c r="H98" s="4"/>
      <c r="I98" s="2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</row>
    <row r="99" spans="1:23" s="7" customFormat="1" ht="16.5" x14ac:dyDescent="0.2">
      <c r="A99" s="63">
        <f>A98+1</f>
        <v>48</v>
      </c>
      <c r="B99" s="64" t="s">
        <v>267</v>
      </c>
      <c r="C99" s="65" t="s">
        <v>49</v>
      </c>
      <c r="D99" s="66" t="s">
        <v>418</v>
      </c>
      <c r="E99" s="80">
        <v>120</v>
      </c>
      <c r="F99" s="24"/>
      <c r="G99" s="68"/>
      <c r="H99" s="4"/>
      <c r="I99" s="2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</row>
    <row r="100" spans="1:23" s="7" customFormat="1" ht="28.5" x14ac:dyDescent="0.2">
      <c r="A100" s="63"/>
      <c r="B100" s="64" t="s">
        <v>271</v>
      </c>
      <c r="C100" s="65" t="s">
        <v>366</v>
      </c>
      <c r="D100" s="66" t="s">
        <v>418</v>
      </c>
      <c r="E100" s="80">
        <v>120</v>
      </c>
      <c r="F100" s="24"/>
      <c r="G100" s="68"/>
      <c r="H100" s="4"/>
      <c r="I100" s="2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</row>
    <row r="101" spans="1:23" s="7" customFormat="1" ht="16.5" x14ac:dyDescent="0.2">
      <c r="A101" s="63">
        <f>A99+1</f>
        <v>49</v>
      </c>
      <c r="B101" s="64" t="s">
        <v>272</v>
      </c>
      <c r="C101" s="65" t="s">
        <v>376</v>
      </c>
      <c r="D101" s="66" t="s">
        <v>418</v>
      </c>
      <c r="E101" s="80">
        <v>120</v>
      </c>
      <c r="F101" s="24"/>
      <c r="G101" s="68"/>
      <c r="H101" s="4"/>
      <c r="I101" s="2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</row>
    <row r="102" spans="1:23" s="7" customFormat="1" ht="42.75" x14ac:dyDescent="0.2">
      <c r="A102" s="63">
        <f t="shared" ref="A102" si="7">A101+1</f>
        <v>50</v>
      </c>
      <c r="B102" s="64" t="s">
        <v>276</v>
      </c>
      <c r="C102" s="79" t="s">
        <v>168</v>
      </c>
      <c r="D102" s="66" t="s">
        <v>418</v>
      </c>
      <c r="E102" s="80">
        <v>120</v>
      </c>
      <c r="F102" s="24"/>
      <c r="G102" s="68"/>
      <c r="H102" s="4"/>
      <c r="I102" s="2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</row>
    <row r="103" spans="1:23" s="7" customFormat="1" ht="15" x14ac:dyDescent="0.2">
      <c r="A103" s="123" t="s">
        <v>371</v>
      </c>
      <c r="B103" s="123"/>
      <c r="C103" s="123"/>
      <c r="D103" s="123"/>
      <c r="E103" s="123"/>
      <c r="F103" s="123"/>
      <c r="G103" s="71"/>
      <c r="H103" s="4"/>
      <c r="I103" s="2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</row>
    <row r="104" spans="1:23" s="7" customFormat="1" ht="15" x14ac:dyDescent="0.2">
      <c r="A104" s="72" t="s">
        <v>350</v>
      </c>
      <c r="B104" s="81"/>
      <c r="C104" s="124" t="s">
        <v>372</v>
      </c>
      <c r="D104" s="124"/>
      <c r="E104" s="124"/>
      <c r="F104" s="124"/>
      <c r="G104" s="124"/>
      <c r="H104" s="4"/>
      <c r="I104" s="2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</row>
    <row r="105" spans="1:23" s="6" customFormat="1" ht="16.5" x14ac:dyDescent="0.2">
      <c r="A105" s="63">
        <f>A102+1</f>
        <v>51</v>
      </c>
      <c r="B105" s="64" t="s">
        <v>265</v>
      </c>
      <c r="C105" s="65" t="s">
        <v>37</v>
      </c>
      <c r="D105" s="66" t="s">
        <v>418</v>
      </c>
      <c r="E105" s="80">
        <v>44</v>
      </c>
      <c r="F105" s="24"/>
      <c r="G105" s="68"/>
      <c r="H105" s="4"/>
      <c r="I105" s="2"/>
      <c r="U105" s="7"/>
      <c r="V105" s="7"/>
      <c r="W105" s="7"/>
    </row>
    <row r="106" spans="1:23" s="6" customFormat="1" ht="16.5" x14ac:dyDescent="0.2">
      <c r="A106" s="63">
        <f>A105+1</f>
        <v>52</v>
      </c>
      <c r="B106" s="64" t="s">
        <v>267</v>
      </c>
      <c r="C106" s="65" t="s">
        <v>49</v>
      </c>
      <c r="D106" s="66" t="s">
        <v>418</v>
      </c>
      <c r="E106" s="80">
        <v>44</v>
      </c>
      <c r="F106" s="24"/>
      <c r="G106" s="68"/>
      <c r="H106" s="4"/>
      <c r="I106" s="2"/>
      <c r="U106" s="7"/>
      <c r="V106" s="7"/>
      <c r="W106" s="7"/>
    </row>
    <row r="107" spans="1:23" s="6" customFormat="1" ht="28.5" x14ac:dyDescent="0.2">
      <c r="A107" s="63">
        <f t="shared" ref="A107" si="8">A106+1</f>
        <v>53</v>
      </c>
      <c r="B107" s="64" t="s">
        <v>271</v>
      </c>
      <c r="C107" s="65" t="s">
        <v>366</v>
      </c>
      <c r="D107" s="66" t="s">
        <v>418</v>
      </c>
      <c r="E107" s="80">
        <v>44</v>
      </c>
      <c r="F107" s="24"/>
      <c r="G107" s="68"/>
      <c r="H107" s="4"/>
      <c r="I107" s="2"/>
      <c r="U107" s="7"/>
      <c r="V107" s="7"/>
      <c r="W107" s="7"/>
    </row>
    <row r="108" spans="1:23" s="6" customFormat="1" ht="16.5" x14ac:dyDescent="0.2">
      <c r="A108" s="63">
        <f>A107+1</f>
        <v>54</v>
      </c>
      <c r="B108" s="64" t="s">
        <v>266</v>
      </c>
      <c r="C108" s="65" t="s">
        <v>166</v>
      </c>
      <c r="D108" s="66" t="s">
        <v>418</v>
      </c>
      <c r="E108" s="80">
        <v>44</v>
      </c>
      <c r="F108" s="24"/>
      <c r="G108" s="68"/>
      <c r="H108" s="4"/>
      <c r="I108" s="2"/>
      <c r="U108" s="7"/>
      <c r="V108" s="7"/>
      <c r="W108" s="7"/>
    </row>
    <row r="109" spans="1:23" s="6" customFormat="1" ht="15" x14ac:dyDescent="0.2">
      <c r="A109" s="123" t="s">
        <v>373</v>
      </c>
      <c r="B109" s="123"/>
      <c r="C109" s="123"/>
      <c r="D109" s="123"/>
      <c r="E109" s="123"/>
      <c r="F109" s="123"/>
      <c r="G109" s="71"/>
      <c r="H109" s="4"/>
      <c r="I109" s="2"/>
      <c r="U109" s="7"/>
      <c r="V109" s="7"/>
      <c r="W109" s="7"/>
    </row>
    <row r="110" spans="1:23" s="6" customFormat="1" ht="15" x14ac:dyDescent="0.2">
      <c r="A110" s="72" t="s">
        <v>351</v>
      </c>
      <c r="B110" s="73"/>
      <c r="C110" s="124" t="s">
        <v>374</v>
      </c>
      <c r="D110" s="124"/>
      <c r="E110" s="124"/>
      <c r="F110" s="124"/>
      <c r="G110" s="124"/>
      <c r="H110" s="4"/>
      <c r="I110" s="2"/>
      <c r="U110" s="7"/>
      <c r="V110" s="7"/>
      <c r="W110" s="7"/>
    </row>
    <row r="111" spans="1:23" s="6" customFormat="1" ht="16.5" x14ac:dyDescent="0.2">
      <c r="A111" s="63">
        <f>A108+1</f>
        <v>55</v>
      </c>
      <c r="B111" s="64" t="s">
        <v>265</v>
      </c>
      <c r="C111" s="65" t="s">
        <v>37</v>
      </c>
      <c r="D111" s="66" t="s">
        <v>418</v>
      </c>
      <c r="E111" s="80">
        <v>30</v>
      </c>
      <c r="F111" s="24"/>
      <c r="G111" s="68"/>
      <c r="H111" s="4"/>
      <c r="I111" s="2"/>
      <c r="U111" s="7"/>
      <c r="V111" s="7"/>
      <c r="W111" s="7"/>
    </row>
    <row r="112" spans="1:23" s="6" customFormat="1" ht="16.5" x14ac:dyDescent="0.2">
      <c r="A112" s="63">
        <f>A111+1</f>
        <v>56</v>
      </c>
      <c r="B112" s="64" t="s">
        <v>267</v>
      </c>
      <c r="C112" s="65" t="s">
        <v>49</v>
      </c>
      <c r="D112" s="66" t="s">
        <v>418</v>
      </c>
      <c r="E112" s="80">
        <v>30</v>
      </c>
      <c r="F112" s="24"/>
      <c r="G112" s="68"/>
      <c r="H112" s="4"/>
      <c r="I112" s="2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</row>
    <row r="113" spans="1:23" s="6" customFormat="1" ht="28.5" x14ac:dyDescent="0.2">
      <c r="A113" s="63">
        <f t="shared" ref="A113:A114" si="9">A112+1</f>
        <v>57</v>
      </c>
      <c r="B113" s="64" t="s">
        <v>271</v>
      </c>
      <c r="C113" s="65" t="s">
        <v>366</v>
      </c>
      <c r="D113" s="66" t="s">
        <v>418</v>
      </c>
      <c r="E113" s="80">
        <v>30</v>
      </c>
      <c r="F113" s="24"/>
      <c r="G113" s="68"/>
      <c r="H113" s="4"/>
      <c r="I113" s="2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</row>
    <row r="114" spans="1:23" s="6" customFormat="1" ht="42.75" x14ac:dyDescent="0.2">
      <c r="A114" s="63">
        <f t="shared" si="9"/>
        <v>58</v>
      </c>
      <c r="B114" s="64" t="s">
        <v>365</v>
      </c>
      <c r="C114" s="79" t="s">
        <v>167</v>
      </c>
      <c r="D114" s="66" t="s">
        <v>418</v>
      </c>
      <c r="E114" s="78">
        <v>30</v>
      </c>
      <c r="F114" s="24"/>
      <c r="G114" s="68"/>
      <c r="H114" s="4"/>
      <c r="I114" s="2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</row>
    <row r="115" spans="1:23" s="6" customFormat="1" ht="15" x14ac:dyDescent="0.2">
      <c r="A115" s="123" t="s">
        <v>375</v>
      </c>
      <c r="B115" s="123"/>
      <c r="C115" s="123"/>
      <c r="D115" s="123"/>
      <c r="E115" s="123"/>
      <c r="F115" s="123"/>
      <c r="G115" s="71"/>
      <c r="H115" s="4"/>
      <c r="I115" s="2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</row>
    <row r="116" spans="1:23" s="6" customFormat="1" ht="15" x14ac:dyDescent="0.2">
      <c r="A116" s="72" t="s">
        <v>354</v>
      </c>
      <c r="B116" s="81"/>
      <c r="C116" s="149" t="s">
        <v>359</v>
      </c>
      <c r="D116" s="149"/>
      <c r="E116" s="149"/>
      <c r="F116" s="149"/>
      <c r="G116" s="149"/>
      <c r="H116" s="4"/>
      <c r="I116" s="2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</row>
    <row r="117" spans="1:23" s="6" customFormat="1" ht="16.5" x14ac:dyDescent="0.2">
      <c r="A117" s="63">
        <f>A114+1</f>
        <v>59</v>
      </c>
      <c r="B117" s="64" t="s">
        <v>265</v>
      </c>
      <c r="C117" s="65" t="s">
        <v>37</v>
      </c>
      <c r="D117" s="66" t="s">
        <v>418</v>
      </c>
      <c r="E117" s="80">
        <v>420</v>
      </c>
      <c r="F117" s="24"/>
      <c r="G117" s="68"/>
      <c r="H117" s="4"/>
      <c r="I117" s="2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</row>
    <row r="118" spans="1:23" s="6" customFormat="1" ht="15" customHeight="1" x14ac:dyDescent="0.2">
      <c r="A118" s="63">
        <f>A117+1</f>
        <v>60</v>
      </c>
      <c r="B118" s="64" t="s">
        <v>267</v>
      </c>
      <c r="C118" s="65" t="s">
        <v>49</v>
      </c>
      <c r="D118" s="66" t="s">
        <v>418</v>
      </c>
      <c r="E118" s="80">
        <v>420</v>
      </c>
      <c r="F118" s="24"/>
      <c r="G118" s="68"/>
      <c r="H118" s="4"/>
      <c r="I118" s="2"/>
      <c r="U118" s="7"/>
      <c r="V118" s="7"/>
      <c r="W118" s="7"/>
    </row>
    <row r="119" spans="1:23" s="6" customFormat="1" ht="28.5" x14ac:dyDescent="0.2">
      <c r="A119" s="63">
        <f t="shared" ref="A119" si="10">A117+1</f>
        <v>60</v>
      </c>
      <c r="B119" s="64" t="s">
        <v>271</v>
      </c>
      <c r="C119" s="65" t="s">
        <v>367</v>
      </c>
      <c r="D119" s="66" t="s">
        <v>418</v>
      </c>
      <c r="E119" s="80">
        <v>420</v>
      </c>
      <c r="F119" s="24"/>
      <c r="G119" s="68"/>
      <c r="H119" s="4"/>
      <c r="I119" s="2"/>
      <c r="U119" s="7"/>
      <c r="V119" s="25"/>
      <c r="W119" s="7"/>
    </row>
    <row r="120" spans="1:23" s="6" customFormat="1" ht="16.5" x14ac:dyDescent="0.2">
      <c r="A120" s="63">
        <f>A118+1</f>
        <v>61</v>
      </c>
      <c r="B120" s="64" t="s">
        <v>268</v>
      </c>
      <c r="C120" s="65" t="s">
        <v>45</v>
      </c>
      <c r="D120" s="66" t="s">
        <v>418</v>
      </c>
      <c r="E120" s="80">
        <v>420</v>
      </c>
      <c r="F120" s="24"/>
      <c r="G120" s="68"/>
      <c r="H120" s="4"/>
      <c r="I120" s="2"/>
      <c r="U120" s="7"/>
      <c r="V120" s="25"/>
      <c r="W120" s="7"/>
    </row>
    <row r="121" spans="1:23" s="6" customFormat="1" ht="16.5" x14ac:dyDescent="0.2">
      <c r="A121" s="63">
        <f>A120+1</f>
        <v>62</v>
      </c>
      <c r="B121" s="64" t="s">
        <v>268</v>
      </c>
      <c r="C121" s="65" t="s">
        <v>38</v>
      </c>
      <c r="D121" s="66" t="s">
        <v>418</v>
      </c>
      <c r="E121" s="80">
        <v>420</v>
      </c>
      <c r="F121" s="24"/>
      <c r="G121" s="68"/>
      <c r="H121" s="4"/>
      <c r="I121" s="2"/>
      <c r="U121" s="7"/>
      <c r="V121" s="25"/>
      <c r="W121" s="7"/>
    </row>
    <row r="122" spans="1:23" s="6" customFormat="1" ht="28.5" x14ac:dyDescent="0.2">
      <c r="A122" s="63">
        <f>A121+1</f>
        <v>63</v>
      </c>
      <c r="B122" s="64" t="s">
        <v>269</v>
      </c>
      <c r="C122" s="65" t="s">
        <v>162</v>
      </c>
      <c r="D122" s="66" t="s">
        <v>418</v>
      </c>
      <c r="E122" s="78">
        <v>420</v>
      </c>
      <c r="F122" s="24"/>
      <c r="G122" s="68"/>
      <c r="H122" s="4"/>
      <c r="I122" s="2"/>
      <c r="U122" s="7"/>
      <c r="V122" s="25"/>
      <c r="W122" s="7"/>
    </row>
    <row r="123" spans="1:23" s="6" customFormat="1" ht="28.5" x14ac:dyDescent="0.2">
      <c r="A123" s="63">
        <f>A122+1</f>
        <v>64</v>
      </c>
      <c r="B123" s="64" t="s">
        <v>274</v>
      </c>
      <c r="C123" s="65" t="s">
        <v>426</v>
      </c>
      <c r="D123" s="66" t="s">
        <v>418</v>
      </c>
      <c r="E123" s="80">
        <v>420</v>
      </c>
      <c r="F123" s="24"/>
      <c r="G123" s="68"/>
      <c r="H123" s="4"/>
      <c r="I123" s="2"/>
      <c r="U123" s="7"/>
      <c r="V123" s="25"/>
      <c r="W123" s="7"/>
    </row>
    <row r="124" spans="1:23" s="6" customFormat="1" ht="15" x14ac:dyDescent="0.2">
      <c r="A124" s="123" t="s">
        <v>361</v>
      </c>
      <c r="B124" s="123"/>
      <c r="C124" s="123"/>
      <c r="D124" s="123"/>
      <c r="E124" s="123"/>
      <c r="F124" s="123"/>
      <c r="G124" s="71"/>
      <c r="H124" s="4"/>
      <c r="I124" s="2"/>
      <c r="U124" s="7"/>
      <c r="V124" s="25"/>
      <c r="W124" s="7"/>
    </row>
    <row r="125" spans="1:23" s="6" customFormat="1" ht="15" x14ac:dyDescent="0.2">
      <c r="A125" s="72" t="s">
        <v>379</v>
      </c>
      <c r="B125" s="81"/>
      <c r="C125" s="124" t="s">
        <v>357</v>
      </c>
      <c r="D125" s="124"/>
      <c r="E125" s="124"/>
      <c r="F125" s="124"/>
      <c r="G125" s="124"/>
      <c r="H125" s="4"/>
      <c r="I125" s="2"/>
      <c r="U125" s="7"/>
      <c r="V125" s="25"/>
      <c r="W125" s="7"/>
    </row>
    <row r="126" spans="1:23" s="6" customFormat="1" ht="25.5" customHeight="1" x14ac:dyDescent="0.2">
      <c r="A126" s="63">
        <f>A123+1</f>
        <v>65</v>
      </c>
      <c r="B126" s="64" t="s">
        <v>265</v>
      </c>
      <c r="C126" s="65" t="s">
        <v>37</v>
      </c>
      <c r="D126" s="66" t="s">
        <v>418</v>
      </c>
      <c r="E126" s="80">
        <v>1320</v>
      </c>
      <c r="F126" s="24"/>
      <c r="G126" s="68"/>
      <c r="H126" s="4"/>
      <c r="I126" s="2"/>
      <c r="U126" s="7"/>
      <c r="V126" s="7"/>
      <c r="W126" s="7"/>
    </row>
    <row r="127" spans="1:23" s="6" customFormat="1" ht="30" customHeight="1" x14ac:dyDescent="0.2">
      <c r="A127" s="63">
        <f>A126+1</f>
        <v>66</v>
      </c>
      <c r="B127" s="64" t="s">
        <v>267</v>
      </c>
      <c r="C127" s="65" t="s">
        <v>49</v>
      </c>
      <c r="D127" s="66" t="s">
        <v>418</v>
      </c>
      <c r="E127" s="80">
        <v>1320</v>
      </c>
      <c r="F127" s="24"/>
      <c r="G127" s="68"/>
      <c r="H127" s="4"/>
      <c r="I127" s="2"/>
      <c r="U127" s="7"/>
      <c r="W127" s="7"/>
    </row>
    <row r="128" spans="1:23" s="6" customFormat="1" ht="28.5" x14ac:dyDescent="0.2">
      <c r="A128" s="63">
        <f>A127+1</f>
        <v>67</v>
      </c>
      <c r="B128" s="64" t="s">
        <v>270</v>
      </c>
      <c r="C128" s="65" t="s">
        <v>161</v>
      </c>
      <c r="D128" s="66" t="s">
        <v>418</v>
      </c>
      <c r="E128" s="80">
        <v>1320</v>
      </c>
      <c r="F128" s="24"/>
      <c r="G128" s="68"/>
      <c r="H128" s="4"/>
      <c r="I128" s="2"/>
      <c r="U128" s="7"/>
      <c r="W128" s="7"/>
    </row>
    <row r="129" spans="1:23" s="6" customFormat="1" ht="28.5" x14ac:dyDescent="0.2">
      <c r="A129" s="63">
        <f>A128+1</f>
        <v>68</v>
      </c>
      <c r="B129" s="64" t="s">
        <v>271</v>
      </c>
      <c r="C129" s="65" t="s">
        <v>169</v>
      </c>
      <c r="D129" s="66" t="s">
        <v>418</v>
      </c>
      <c r="E129" s="80">
        <v>1320</v>
      </c>
      <c r="F129" s="24"/>
      <c r="G129" s="68"/>
      <c r="H129" s="4"/>
      <c r="I129" s="2"/>
      <c r="U129" s="7"/>
      <c r="W129" s="7"/>
    </row>
    <row r="130" spans="1:23" s="6" customFormat="1" ht="28.5" x14ac:dyDescent="0.2">
      <c r="A130" s="63">
        <f>A129+1</f>
        <v>69</v>
      </c>
      <c r="B130" s="64" t="s">
        <v>269</v>
      </c>
      <c r="C130" s="65" t="s">
        <v>84</v>
      </c>
      <c r="D130" s="66" t="s">
        <v>418</v>
      </c>
      <c r="E130" s="80">
        <v>1320</v>
      </c>
      <c r="F130" s="24"/>
      <c r="G130" s="68"/>
      <c r="H130" s="4"/>
      <c r="I130" s="2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</row>
    <row r="131" spans="1:23" s="4" customFormat="1" ht="15" customHeight="1" x14ac:dyDescent="0.2">
      <c r="A131" s="63">
        <f t="shared" ref="A131:A136" si="11">A130+1</f>
        <v>70</v>
      </c>
      <c r="B131" s="64" t="s">
        <v>268</v>
      </c>
      <c r="C131" s="65" t="s">
        <v>83</v>
      </c>
      <c r="D131" s="66" t="s">
        <v>418</v>
      </c>
      <c r="E131" s="80">
        <v>1320</v>
      </c>
      <c r="F131" s="24"/>
      <c r="G131" s="68"/>
      <c r="H131" s="13"/>
      <c r="I131" s="23"/>
      <c r="V131" s="7"/>
      <c r="W131" s="7"/>
    </row>
    <row r="132" spans="1:23" s="6" customFormat="1" ht="16.5" x14ac:dyDescent="0.2">
      <c r="A132" s="63">
        <f t="shared" si="11"/>
        <v>71</v>
      </c>
      <c r="B132" s="64" t="s">
        <v>268</v>
      </c>
      <c r="C132" s="65" t="s">
        <v>45</v>
      </c>
      <c r="D132" s="66" t="s">
        <v>418</v>
      </c>
      <c r="E132" s="80">
        <v>2440</v>
      </c>
      <c r="F132" s="24"/>
      <c r="G132" s="68"/>
      <c r="H132" s="4"/>
      <c r="I132" s="2"/>
      <c r="U132" s="7"/>
      <c r="V132" s="26"/>
      <c r="W132" s="7"/>
    </row>
    <row r="133" spans="1:23" s="6" customFormat="1" ht="16.5" x14ac:dyDescent="0.2">
      <c r="A133" s="63">
        <f t="shared" si="11"/>
        <v>72</v>
      </c>
      <c r="B133" s="64" t="s">
        <v>268</v>
      </c>
      <c r="C133" s="65" t="s">
        <v>38</v>
      </c>
      <c r="D133" s="66" t="s">
        <v>418</v>
      </c>
      <c r="E133" s="80">
        <v>4000</v>
      </c>
      <c r="F133" s="24"/>
      <c r="G133" s="68"/>
      <c r="H133" s="4"/>
      <c r="I133" s="2"/>
      <c r="U133" s="7"/>
      <c r="V133" s="7"/>
      <c r="W133" s="7"/>
    </row>
    <row r="134" spans="1:23" s="6" customFormat="1" ht="16.5" x14ac:dyDescent="0.2">
      <c r="A134" s="63">
        <f t="shared" si="11"/>
        <v>73</v>
      </c>
      <c r="B134" s="76" t="s">
        <v>355</v>
      </c>
      <c r="C134" s="65" t="s">
        <v>358</v>
      </c>
      <c r="D134" s="66" t="s">
        <v>418</v>
      </c>
      <c r="E134" s="80">
        <v>1320</v>
      </c>
      <c r="F134" s="24"/>
      <c r="G134" s="68"/>
      <c r="H134" s="4"/>
      <c r="I134" s="2"/>
      <c r="U134" s="7"/>
      <c r="V134" s="7"/>
      <c r="W134" s="7"/>
    </row>
    <row r="135" spans="1:23" s="6" customFormat="1" ht="28.5" x14ac:dyDescent="0.2">
      <c r="A135" s="63">
        <f t="shared" si="11"/>
        <v>74</v>
      </c>
      <c r="B135" s="64" t="s">
        <v>273</v>
      </c>
      <c r="C135" s="65" t="s">
        <v>172</v>
      </c>
      <c r="D135" s="66" t="s">
        <v>418</v>
      </c>
      <c r="E135" s="80">
        <v>1320</v>
      </c>
      <c r="F135" s="24"/>
      <c r="G135" s="68"/>
      <c r="H135" s="52"/>
      <c r="I135" s="53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W135" s="7"/>
    </row>
    <row r="136" spans="1:23" s="6" customFormat="1" ht="28.5" x14ac:dyDescent="0.2">
      <c r="A136" s="63">
        <f t="shared" si="11"/>
        <v>75</v>
      </c>
      <c r="B136" s="64" t="s">
        <v>274</v>
      </c>
      <c r="C136" s="65" t="s">
        <v>356</v>
      </c>
      <c r="D136" s="66" t="s">
        <v>418</v>
      </c>
      <c r="E136" s="80">
        <v>1320</v>
      </c>
      <c r="F136" s="24"/>
      <c r="G136" s="68"/>
      <c r="H136" s="4"/>
      <c r="I136" s="2"/>
      <c r="U136" s="7"/>
      <c r="V136" s="7"/>
      <c r="W136" s="7"/>
    </row>
    <row r="137" spans="1:23" s="6" customFormat="1" ht="15" x14ac:dyDescent="0.2">
      <c r="A137" s="123" t="s">
        <v>360</v>
      </c>
      <c r="B137" s="123"/>
      <c r="C137" s="123"/>
      <c r="D137" s="123"/>
      <c r="E137" s="123"/>
      <c r="F137" s="123"/>
      <c r="G137" s="71"/>
      <c r="H137" s="4"/>
      <c r="I137" s="2"/>
      <c r="U137" s="7"/>
      <c r="V137" s="7"/>
      <c r="W137" s="7"/>
    </row>
    <row r="138" spans="1:23" s="4" customFormat="1" ht="25.5" customHeight="1" x14ac:dyDescent="0.2">
      <c r="A138" s="72" t="s">
        <v>381</v>
      </c>
      <c r="B138" s="76"/>
      <c r="C138" s="148" t="s">
        <v>380</v>
      </c>
      <c r="D138" s="148"/>
      <c r="E138" s="148"/>
      <c r="F138" s="148"/>
      <c r="G138" s="148"/>
      <c r="I138" s="27"/>
      <c r="U138" s="5"/>
      <c r="V138" s="5"/>
      <c r="W138" s="7"/>
    </row>
    <row r="139" spans="1:23" s="4" customFormat="1" ht="16.5" x14ac:dyDescent="0.2">
      <c r="A139" s="63">
        <f>A136+1</f>
        <v>76</v>
      </c>
      <c r="B139" s="64" t="s">
        <v>435</v>
      </c>
      <c r="C139" s="82" t="s">
        <v>164</v>
      </c>
      <c r="D139" s="66" t="s">
        <v>418</v>
      </c>
      <c r="E139" s="68">
        <v>632.70000000000005</v>
      </c>
      <c r="F139" s="24"/>
      <c r="G139" s="68"/>
      <c r="I139" s="27"/>
      <c r="U139" s="5"/>
      <c r="V139" s="5"/>
      <c r="W139" s="7"/>
    </row>
    <row r="140" spans="1:23" s="4" customFormat="1" ht="15" x14ac:dyDescent="0.2">
      <c r="A140" s="63">
        <f>A139+1</f>
        <v>77</v>
      </c>
      <c r="B140" s="64" t="s">
        <v>436</v>
      </c>
      <c r="C140" s="82" t="s">
        <v>85</v>
      </c>
      <c r="D140" s="66" t="s">
        <v>52</v>
      </c>
      <c r="E140" s="83">
        <v>82</v>
      </c>
      <c r="F140" s="24"/>
      <c r="G140" s="68"/>
      <c r="I140" s="27"/>
      <c r="U140" s="5"/>
      <c r="V140" s="5"/>
      <c r="W140" s="7"/>
    </row>
    <row r="141" spans="1:23" s="6" customFormat="1" ht="15" x14ac:dyDescent="0.2">
      <c r="A141" s="63">
        <f>A140+1</f>
        <v>78</v>
      </c>
      <c r="B141" s="64" t="s">
        <v>436</v>
      </c>
      <c r="C141" s="82" t="s">
        <v>25</v>
      </c>
      <c r="D141" s="66" t="s">
        <v>52</v>
      </c>
      <c r="E141" s="83">
        <v>104</v>
      </c>
      <c r="F141" s="24"/>
      <c r="G141" s="68"/>
      <c r="H141" s="4"/>
      <c r="I141" s="2"/>
      <c r="U141" s="7"/>
      <c r="V141" s="7"/>
      <c r="W141" s="7"/>
    </row>
    <row r="142" spans="1:23" s="6" customFormat="1" ht="15" x14ac:dyDescent="0.2">
      <c r="A142" s="123" t="s">
        <v>383</v>
      </c>
      <c r="B142" s="123"/>
      <c r="C142" s="123"/>
      <c r="D142" s="123"/>
      <c r="E142" s="123"/>
      <c r="F142" s="123"/>
      <c r="G142" s="71"/>
      <c r="H142" s="4"/>
      <c r="I142" s="2"/>
      <c r="U142" s="7"/>
      <c r="V142" s="7"/>
      <c r="W142" s="7"/>
    </row>
    <row r="143" spans="1:23" s="6" customFormat="1" ht="15" x14ac:dyDescent="0.2">
      <c r="A143" s="72" t="s">
        <v>382</v>
      </c>
      <c r="B143" s="73"/>
      <c r="C143" s="124" t="s">
        <v>288</v>
      </c>
      <c r="D143" s="124"/>
      <c r="E143" s="124"/>
      <c r="F143" s="124"/>
      <c r="G143" s="124"/>
      <c r="H143" s="4"/>
      <c r="I143" s="2"/>
      <c r="U143" s="7"/>
      <c r="V143" s="7"/>
      <c r="W143" s="7"/>
    </row>
    <row r="144" spans="1:23" s="6" customFormat="1" ht="16.5" x14ac:dyDescent="0.2">
      <c r="A144" s="63">
        <f>A141+1</f>
        <v>79</v>
      </c>
      <c r="B144" s="64" t="s">
        <v>278</v>
      </c>
      <c r="C144" s="84" t="s">
        <v>57</v>
      </c>
      <c r="D144" s="66" t="s">
        <v>419</v>
      </c>
      <c r="E144" s="75">
        <v>13.5</v>
      </c>
      <c r="F144" s="24"/>
      <c r="G144" s="68"/>
      <c r="H144" s="4"/>
      <c r="I144" s="2"/>
      <c r="U144" s="7"/>
      <c r="V144" s="7"/>
      <c r="W144" s="7"/>
    </row>
    <row r="145" spans="1:23" s="6" customFormat="1" ht="16.5" x14ac:dyDescent="0.2">
      <c r="A145" s="63">
        <f>A144+1</f>
        <v>80</v>
      </c>
      <c r="B145" s="64" t="s">
        <v>278</v>
      </c>
      <c r="C145" s="84" t="s">
        <v>59</v>
      </c>
      <c r="D145" s="66" t="s">
        <v>419</v>
      </c>
      <c r="E145" s="75">
        <v>233.1</v>
      </c>
      <c r="F145" s="24"/>
      <c r="G145" s="68"/>
      <c r="H145" s="4"/>
      <c r="I145" s="2"/>
      <c r="U145" s="7"/>
      <c r="V145" s="7"/>
      <c r="W145" s="7"/>
    </row>
    <row r="146" spans="1:23" s="6" customFormat="1" ht="16.5" x14ac:dyDescent="0.2">
      <c r="A146" s="63">
        <f>A145+1</f>
        <v>81</v>
      </c>
      <c r="B146" s="64" t="s">
        <v>278</v>
      </c>
      <c r="C146" s="84" t="s">
        <v>58</v>
      </c>
      <c r="D146" s="66" t="s">
        <v>418</v>
      </c>
      <c r="E146" s="75">
        <v>675.7</v>
      </c>
      <c r="F146" s="24"/>
      <c r="G146" s="68"/>
      <c r="H146" s="4"/>
      <c r="I146" s="2"/>
      <c r="U146" s="7"/>
      <c r="V146" s="7"/>
      <c r="W146" s="7"/>
    </row>
    <row r="147" spans="1:23" s="6" customFormat="1" ht="16.5" x14ac:dyDescent="0.2">
      <c r="A147" s="63">
        <f>A146+1</f>
        <v>82</v>
      </c>
      <c r="B147" s="64" t="s">
        <v>278</v>
      </c>
      <c r="C147" s="84" t="s">
        <v>87</v>
      </c>
      <c r="D147" s="66" t="s">
        <v>418</v>
      </c>
      <c r="E147" s="75">
        <v>80</v>
      </c>
      <c r="F147" s="24"/>
      <c r="G147" s="68"/>
      <c r="H147" s="4"/>
      <c r="I147" s="2"/>
      <c r="U147" s="7"/>
      <c r="V147" s="7"/>
      <c r="W147" s="7"/>
    </row>
    <row r="148" spans="1:23" s="7" customFormat="1" ht="28.5" x14ac:dyDescent="0.2">
      <c r="A148" s="63">
        <f>A147+1</f>
        <v>83</v>
      </c>
      <c r="B148" s="64" t="s">
        <v>278</v>
      </c>
      <c r="C148" s="84" t="s">
        <v>295</v>
      </c>
      <c r="D148" s="66" t="s">
        <v>418</v>
      </c>
      <c r="E148" s="75">
        <v>40</v>
      </c>
      <c r="F148" s="24"/>
      <c r="G148" s="68"/>
      <c r="H148" s="4"/>
      <c r="I148" s="2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</row>
    <row r="149" spans="1:23" ht="28.5" x14ac:dyDescent="0.2">
      <c r="A149" s="63">
        <f t="shared" ref="A149:A161" si="12">A148+1</f>
        <v>84</v>
      </c>
      <c r="B149" s="64" t="s">
        <v>278</v>
      </c>
      <c r="C149" s="65" t="s">
        <v>89</v>
      </c>
      <c r="D149" s="66" t="s">
        <v>418</v>
      </c>
      <c r="E149" s="75">
        <v>1160</v>
      </c>
      <c r="F149" s="24"/>
      <c r="G149" s="68"/>
      <c r="H149" s="4"/>
      <c r="I149" s="27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7"/>
    </row>
    <row r="150" spans="1:23" ht="15" customHeight="1" x14ac:dyDescent="0.2">
      <c r="A150" s="63">
        <f t="shared" si="12"/>
        <v>85</v>
      </c>
      <c r="B150" s="64" t="s">
        <v>278</v>
      </c>
      <c r="C150" s="84" t="s">
        <v>60</v>
      </c>
      <c r="D150" s="66" t="s">
        <v>52</v>
      </c>
      <c r="E150" s="75">
        <v>5</v>
      </c>
      <c r="F150" s="24"/>
      <c r="G150" s="68"/>
      <c r="H150" s="4"/>
      <c r="I150" s="27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7"/>
    </row>
    <row r="151" spans="1:23" ht="15" x14ac:dyDescent="0.2">
      <c r="A151" s="63">
        <f t="shared" si="12"/>
        <v>86</v>
      </c>
      <c r="B151" s="64" t="s">
        <v>278</v>
      </c>
      <c r="C151" s="84" t="s">
        <v>61</v>
      </c>
      <c r="D151" s="66" t="s">
        <v>52</v>
      </c>
      <c r="E151" s="75">
        <v>4</v>
      </c>
      <c r="F151" s="24"/>
      <c r="G151" s="68"/>
      <c r="H151" s="4"/>
      <c r="I151" s="27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7"/>
    </row>
    <row r="152" spans="1:23" ht="15" x14ac:dyDescent="0.2">
      <c r="A152" s="63">
        <f t="shared" si="12"/>
        <v>87</v>
      </c>
      <c r="B152" s="64" t="s">
        <v>278</v>
      </c>
      <c r="C152" s="65" t="s">
        <v>62</v>
      </c>
      <c r="D152" s="66" t="s">
        <v>52</v>
      </c>
      <c r="E152" s="75">
        <v>109</v>
      </c>
      <c r="F152" s="24"/>
      <c r="G152" s="68"/>
      <c r="H152" s="4"/>
      <c r="I152" s="27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W152" s="7"/>
    </row>
    <row r="153" spans="1:23" ht="15" x14ac:dyDescent="0.2">
      <c r="A153" s="63">
        <f t="shared" si="12"/>
        <v>88</v>
      </c>
      <c r="B153" s="64" t="s">
        <v>278</v>
      </c>
      <c r="C153" s="65" t="s">
        <v>63</v>
      </c>
      <c r="D153" s="66" t="s">
        <v>52</v>
      </c>
      <c r="E153" s="75">
        <v>1218</v>
      </c>
      <c r="F153" s="24"/>
      <c r="G153" s="68"/>
      <c r="H153" s="4"/>
      <c r="I153" s="27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7"/>
    </row>
    <row r="154" spans="1:23" ht="15" x14ac:dyDescent="0.2">
      <c r="A154" s="63">
        <f t="shared" si="12"/>
        <v>89</v>
      </c>
      <c r="B154" s="64" t="s">
        <v>278</v>
      </c>
      <c r="C154" s="65" t="s">
        <v>18</v>
      </c>
      <c r="D154" s="66" t="s">
        <v>52</v>
      </c>
      <c r="E154" s="75">
        <v>1897</v>
      </c>
      <c r="F154" s="24"/>
      <c r="G154" s="68"/>
      <c r="H154" s="4"/>
      <c r="I154" s="27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7"/>
    </row>
    <row r="155" spans="1:23" ht="15" x14ac:dyDescent="0.2">
      <c r="A155" s="63">
        <f t="shared" si="12"/>
        <v>90</v>
      </c>
      <c r="B155" s="64" t="s">
        <v>278</v>
      </c>
      <c r="C155" s="65" t="s">
        <v>19</v>
      </c>
      <c r="D155" s="66" t="s">
        <v>52</v>
      </c>
      <c r="E155" s="75">
        <v>132</v>
      </c>
      <c r="F155" s="24"/>
      <c r="G155" s="68"/>
      <c r="H155" s="4"/>
      <c r="I155" s="27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7"/>
    </row>
    <row r="156" spans="1:23" ht="15" x14ac:dyDescent="0.2">
      <c r="A156" s="63">
        <f t="shared" si="12"/>
        <v>91</v>
      </c>
      <c r="B156" s="64" t="s">
        <v>278</v>
      </c>
      <c r="C156" s="65" t="s">
        <v>20</v>
      </c>
      <c r="D156" s="66" t="s">
        <v>52</v>
      </c>
      <c r="E156" s="75">
        <v>42</v>
      </c>
      <c r="F156" s="24"/>
      <c r="G156" s="68"/>
      <c r="H156" s="4"/>
      <c r="I156" s="27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7"/>
    </row>
    <row r="157" spans="1:23" ht="15" x14ac:dyDescent="0.2">
      <c r="A157" s="63">
        <f t="shared" si="12"/>
        <v>92</v>
      </c>
      <c r="B157" s="64" t="s">
        <v>278</v>
      </c>
      <c r="C157" s="65" t="s">
        <v>21</v>
      </c>
      <c r="D157" s="66" t="s">
        <v>43</v>
      </c>
      <c r="E157" s="75">
        <v>45</v>
      </c>
      <c r="F157" s="24"/>
      <c r="G157" s="68"/>
      <c r="H157" s="4"/>
      <c r="I157" s="27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7"/>
    </row>
    <row r="158" spans="1:23" ht="16.5" x14ac:dyDescent="0.2">
      <c r="A158" s="63">
        <f t="shared" si="12"/>
        <v>93</v>
      </c>
      <c r="B158" s="64" t="s">
        <v>278</v>
      </c>
      <c r="C158" s="65" t="s">
        <v>22</v>
      </c>
      <c r="D158" s="66" t="s">
        <v>418</v>
      </c>
      <c r="E158" s="75">
        <v>614.70000000000005</v>
      </c>
      <c r="F158" s="24"/>
      <c r="G158" s="68"/>
      <c r="H158" s="4"/>
      <c r="I158" s="27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7"/>
    </row>
    <row r="159" spans="1:23" ht="15" customHeight="1" x14ac:dyDescent="0.2">
      <c r="A159" s="63">
        <f t="shared" si="12"/>
        <v>94</v>
      </c>
      <c r="B159" s="64" t="s">
        <v>278</v>
      </c>
      <c r="C159" s="65" t="s">
        <v>88</v>
      </c>
      <c r="D159" s="66" t="s">
        <v>418</v>
      </c>
      <c r="E159" s="75">
        <v>80</v>
      </c>
      <c r="F159" s="24"/>
      <c r="G159" s="68"/>
      <c r="H159" s="4"/>
      <c r="I159" s="27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7"/>
    </row>
    <row r="160" spans="1:23" ht="15.75" customHeight="1" x14ac:dyDescent="0.2">
      <c r="A160" s="63">
        <f t="shared" si="12"/>
        <v>95</v>
      </c>
      <c r="B160" s="64" t="s">
        <v>278</v>
      </c>
      <c r="C160" s="65" t="s">
        <v>24</v>
      </c>
      <c r="D160" s="66" t="s">
        <v>418</v>
      </c>
      <c r="E160" s="75">
        <v>3900</v>
      </c>
      <c r="F160" s="24"/>
      <c r="G160" s="68"/>
      <c r="H160" s="4"/>
      <c r="I160" s="27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7"/>
    </row>
    <row r="161" spans="1:24" ht="16.5" x14ac:dyDescent="0.2">
      <c r="A161" s="63">
        <f t="shared" si="12"/>
        <v>96</v>
      </c>
      <c r="B161" s="64" t="s">
        <v>278</v>
      </c>
      <c r="C161" s="65" t="s">
        <v>23</v>
      </c>
      <c r="D161" s="66" t="s">
        <v>418</v>
      </c>
      <c r="E161" s="75">
        <v>3961</v>
      </c>
      <c r="F161" s="24"/>
      <c r="G161" s="68"/>
      <c r="H161" s="4"/>
      <c r="I161" s="27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7"/>
    </row>
    <row r="162" spans="1:24" ht="15" x14ac:dyDescent="0.2">
      <c r="A162" s="123" t="s">
        <v>289</v>
      </c>
      <c r="B162" s="123"/>
      <c r="C162" s="123"/>
      <c r="D162" s="123"/>
      <c r="E162" s="123"/>
      <c r="F162" s="123"/>
      <c r="G162" s="71"/>
      <c r="H162" s="4"/>
      <c r="I162" s="27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7"/>
    </row>
    <row r="163" spans="1:24" ht="15" x14ac:dyDescent="0.2">
      <c r="A163" s="72" t="s">
        <v>384</v>
      </c>
      <c r="B163" s="73"/>
      <c r="C163" s="134" t="s">
        <v>387</v>
      </c>
      <c r="D163" s="135"/>
      <c r="E163" s="135"/>
      <c r="F163" s="135"/>
      <c r="G163" s="136"/>
      <c r="H163" s="4"/>
      <c r="I163" s="27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7"/>
    </row>
    <row r="164" spans="1:24" ht="15" x14ac:dyDescent="0.2">
      <c r="A164" s="63">
        <f>A161+1</f>
        <v>97</v>
      </c>
      <c r="B164" s="64" t="s">
        <v>386</v>
      </c>
      <c r="C164" s="85" t="s">
        <v>389</v>
      </c>
      <c r="D164" s="66" t="s">
        <v>52</v>
      </c>
      <c r="E164" s="75">
        <v>2</v>
      </c>
      <c r="F164" s="24"/>
      <c r="G164" s="68"/>
      <c r="H164" s="4"/>
      <c r="I164" s="27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7"/>
    </row>
    <row r="165" spans="1:24" ht="28.5" x14ac:dyDescent="0.2">
      <c r="A165" s="63">
        <f>A164+1</f>
        <v>98</v>
      </c>
      <c r="B165" s="64" t="s">
        <v>386</v>
      </c>
      <c r="C165" s="84" t="s">
        <v>413</v>
      </c>
      <c r="D165" s="66" t="s">
        <v>52</v>
      </c>
      <c r="E165" s="75">
        <v>4</v>
      </c>
      <c r="F165" s="24"/>
      <c r="G165" s="68"/>
      <c r="H165" s="4"/>
      <c r="I165" s="27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7"/>
    </row>
    <row r="166" spans="1:24" ht="28.5" x14ac:dyDescent="0.2">
      <c r="A166" s="63">
        <f>A165+1</f>
        <v>99</v>
      </c>
      <c r="B166" s="64" t="s">
        <v>386</v>
      </c>
      <c r="C166" s="84" t="s">
        <v>414</v>
      </c>
      <c r="D166" s="66" t="s">
        <v>29</v>
      </c>
      <c r="E166" s="75">
        <v>44</v>
      </c>
      <c r="F166" s="24"/>
      <c r="G166" s="68"/>
      <c r="H166" s="4"/>
      <c r="I166" s="27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7"/>
    </row>
    <row r="167" spans="1:24" ht="28.5" x14ac:dyDescent="0.2">
      <c r="A167" s="63">
        <f t="shared" ref="A167:A171" si="13">A166+1</f>
        <v>100</v>
      </c>
      <c r="B167" s="64" t="s">
        <v>386</v>
      </c>
      <c r="C167" s="84" t="s">
        <v>415</v>
      </c>
      <c r="D167" s="66" t="s">
        <v>419</v>
      </c>
      <c r="E167" s="75">
        <v>1.4</v>
      </c>
      <c r="F167" s="24"/>
      <c r="G167" s="68"/>
      <c r="H167" s="4"/>
      <c r="I167" s="27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7"/>
    </row>
    <row r="168" spans="1:24" ht="28.5" x14ac:dyDescent="0.2">
      <c r="A168" s="63">
        <f t="shared" si="13"/>
        <v>101</v>
      </c>
      <c r="B168" s="64" t="s">
        <v>386</v>
      </c>
      <c r="C168" s="84" t="s">
        <v>410</v>
      </c>
      <c r="D168" s="66" t="s">
        <v>29</v>
      </c>
      <c r="E168" s="75">
        <v>130</v>
      </c>
      <c r="F168" s="24"/>
      <c r="G168" s="68"/>
      <c r="H168" s="4"/>
      <c r="I168" s="27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7"/>
    </row>
    <row r="169" spans="1:24" ht="28.5" x14ac:dyDescent="0.2">
      <c r="A169" s="63">
        <f t="shared" si="13"/>
        <v>102</v>
      </c>
      <c r="B169" s="64" t="s">
        <v>386</v>
      </c>
      <c r="C169" s="84" t="s">
        <v>427</v>
      </c>
      <c r="D169" s="66" t="s">
        <v>29</v>
      </c>
      <c r="E169" s="75">
        <v>39</v>
      </c>
      <c r="F169" s="24"/>
      <c r="G169" s="68"/>
      <c r="H169" s="4"/>
      <c r="I169" s="27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7"/>
    </row>
    <row r="170" spans="1:24" ht="15" x14ac:dyDescent="0.2">
      <c r="A170" s="63">
        <f t="shared" si="13"/>
        <v>103</v>
      </c>
      <c r="B170" s="64" t="s">
        <v>386</v>
      </c>
      <c r="C170" s="84" t="s">
        <v>416</v>
      </c>
      <c r="D170" s="66" t="s">
        <v>29</v>
      </c>
      <c r="E170" s="75">
        <v>76</v>
      </c>
      <c r="F170" s="24"/>
      <c r="G170" s="68"/>
      <c r="H170" s="4"/>
      <c r="I170" s="27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7"/>
    </row>
    <row r="171" spans="1:24" ht="71.25" x14ac:dyDescent="0.2">
      <c r="A171" s="63">
        <f t="shared" si="13"/>
        <v>104</v>
      </c>
      <c r="B171" s="64" t="s">
        <v>386</v>
      </c>
      <c r="C171" s="84" t="s">
        <v>417</v>
      </c>
      <c r="D171" s="66" t="s">
        <v>39</v>
      </c>
      <c r="E171" s="75">
        <v>1</v>
      </c>
      <c r="F171" s="24"/>
      <c r="G171" s="68"/>
      <c r="H171" s="4"/>
      <c r="I171" s="27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7"/>
    </row>
    <row r="172" spans="1:24" ht="15" customHeight="1" x14ac:dyDescent="0.2">
      <c r="A172" s="144" t="s">
        <v>388</v>
      </c>
      <c r="B172" s="145"/>
      <c r="C172" s="145"/>
      <c r="D172" s="145"/>
      <c r="E172" s="145"/>
      <c r="F172" s="146"/>
      <c r="G172" s="71"/>
      <c r="H172" s="4"/>
      <c r="I172" s="27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7"/>
    </row>
    <row r="173" spans="1:24" ht="15.75" x14ac:dyDescent="0.2">
      <c r="A173" s="122" t="s">
        <v>279</v>
      </c>
      <c r="B173" s="122"/>
      <c r="C173" s="122"/>
      <c r="D173" s="122"/>
      <c r="E173" s="122"/>
      <c r="F173" s="122"/>
      <c r="G173" s="86"/>
      <c r="H173" s="4"/>
      <c r="I173" s="27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</row>
    <row r="174" spans="1:24" ht="15" x14ac:dyDescent="0.2">
      <c r="A174" s="76">
        <v>2</v>
      </c>
      <c r="B174" s="73"/>
      <c r="C174" s="125" t="s">
        <v>280</v>
      </c>
      <c r="D174" s="125"/>
      <c r="E174" s="125"/>
      <c r="F174" s="125"/>
      <c r="G174" s="125"/>
      <c r="H174" s="4"/>
      <c r="I174" s="27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</row>
    <row r="175" spans="1:24" ht="15" x14ac:dyDescent="0.2">
      <c r="A175" s="76" t="s">
        <v>17</v>
      </c>
      <c r="B175" s="74"/>
      <c r="C175" s="147" t="s">
        <v>113</v>
      </c>
      <c r="D175" s="147"/>
      <c r="E175" s="147"/>
      <c r="F175" s="147"/>
      <c r="G175" s="147"/>
      <c r="H175" s="4"/>
      <c r="I175" s="27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</row>
    <row r="176" spans="1:24" ht="16.5" x14ac:dyDescent="0.2">
      <c r="A176" s="66">
        <f>A171+1</f>
        <v>105</v>
      </c>
      <c r="B176" s="64" t="s">
        <v>281</v>
      </c>
      <c r="C176" s="77" t="s">
        <v>91</v>
      </c>
      <c r="D176" s="66" t="s">
        <v>419</v>
      </c>
      <c r="E176" s="89">
        <v>2030</v>
      </c>
      <c r="F176" s="96"/>
      <c r="G176" s="68"/>
      <c r="H176" s="4"/>
      <c r="I176" s="27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94"/>
      <c r="X176" s="95"/>
    </row>
    <row r="177" spans="1:24" ht="16.5" x14ac:dyDescent="0.2">
      <c r="A177" s="66">
        <f>A176+1</f>
        <v>106</v>
      </c>
      <c r="B177" s="64" t="s">
        <v>281</v>
      </c>
      <c r="C177" s="77" t="s">
        <v>92</v>
      </c>
      <c r="D177" s="66" t="s">
        <v>419</v>
      </c>
      <c r="E177" s="89">
        <v>504</v>
      </c>
      <c r="F177" s="96"/>
      <c r="G177" s="68"/>
      <c r="H177" s="4"/>
      <c r="I177" s="27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94"/>
      <c r="X177" s="95"/>
    </row>
    <row r="178" spans="1:24" ht="16.5" x14ac:dyDescent="0.2">
      <c r="A178" s="66">
        <f>A177+1</f>
        <v>107</v>
      </c>
      <c r="B178" s="64" t="s">
        <v>281</v>
      </c>
      <c r="C178" s="77" t="s">
        <v>93</v>
      </c>
      <c r="D178" s="66" t="s">
        <v>419</v>
      </c>
      <c r="E178" s="89">
        <v>1947.4</v>
      </c>
      <c r="F178" s="96"/>
      <c r="G178" s="68"/>
      <c r="H178" s="4"/>
      <c r="I178" s="27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94"/>
      <c r="X178" s="95"/>
    </row>
    <row r="179" spans="1:24" ht="15" customHeight="1" x14ac:dyDescent="0.2">
      <c r="A179" s="66">
        <f t="shared" ref="A179:A197" si="14">A178+1</f>
        <v>108</v>
      </c>
      <c r="B179" s="64" t="s">
        <v>281</v>
      </c>
      <c r="C179" s="77" t="s">
        <v>94</v>
      </c>
      <c r="D179" s="66" t="s">
        <v>418</v>
      </c>
      <c r="E179" s="89">
        <v>4604.3</v>
      </c>
      <c r="F179" s="96"/>
      <c r="G179" s="68"/>
      <c r="H179" s="4"/>
      <c r="I179" s="27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94"/>
      <c r="X179" s="95"/>
    </row>
    <row r="180" spans="1:24" ht="16.5" x14ac:dyDescent="0.2">
      <c r="A180" s="66">
        <f t="shared" si="14"/>
        <v>109</v>
      </c>
      <c r="B180" s="64" t="s">
        <v>281</v>
      </c>
      <c r="C180" s="77" t="s">
        <v>95</v>
      </c>
      <c r="D180" s="66" t="s">
        <v>419</v>
      </c>
      <c r="E180" s="89">
        <v>585</v>
      </c>
      <c r="F180" s="96"/>
      <c r="G180" s="68"/>
      <c r="H180" s="4"/>
      <c r="I180" s="27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94"/>
      <c r="X180" s="95"/>
    </row>
    <row r="181" spans="1:24" ht="16.5" x14ac:dyDescent="0.2">
      <c r="A181" s="66">
        <f t="shared" si="14"/>
        <v>110</v>
      </c>
      <c r="B181" s="64" t="s">
        <v>281</v>
      </c>
      <c r="C181" s="77" t="s">
        <v>96</v>
      </c>
      <c r="D181" s="66" t="s">
        <v>419</v>
      </c>
      <c r="E181" s="89">
        <v>585</v>
      </c>
      <c r="F181" s="96"/>
      <c r="G181" s="68"/>
      <c r="H181" s="4"/>
      <c r="I181" s="27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94"/>
      <c r="X181" s="95"/>
    </row>
    <row r="182" spans="1:24" ht="15" x14ac:dyDescent="0.2">
      <c r="A182" s="66">
        <f t="shared" si="14"/>
        <v>111</v>
      </c>
      <c r="B182" s="64" t="s">
        <v>281</v>
      </c>
      <c r="C182" s="77" t="s">
        <v>98</v>
      </c>
      <c r="D182" s="88" t="s">
        <v>97</v>
      </c>
      <c r="E182" s="89">
        <v>35</v>
      </c>
      <c r="F182" s="96"/>
      <c r="G182" s="68"/>
      <c r="H182" s="4"/>
      <c r="I182" s="27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94"/>
      <c r="X182" s="95"/>
    </row>
    <row r="183" spans="1:24" ht="16.5" x14ac:dyDescent="0.2">
      <c r="A183" s="66">
        <f t="shared" si="14"/>
        <v>112</v>
      </c>
      <c r="B183" s="64" t="s">
        <v>281</v>
      </c>
      <c r="C183" s="77" t="s">
        <v>99</v>
      </c>
      <c r="D183" s="66" t="s">
        <v>418</v>
      </c>
      <c r="E183" s="89">
        <v>53.9</v>
      </c>
      <c r="F183" s="96"/>
      <c r="G183" s="68"/>
      <c r="H183" s="4"/>
      <c r="I183" s="27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94"/>
      <c r="X183" s="95"/>
    </row>
    <row r="184" spans="1:24" ht="15" x14ac:dyDescent="0.2">
      <c r="A184" s="66">
        <f t="shared" si="14"/>
        <v>113</v>
      </c>
      <c r="B184" s="64" t="s">
        <v>281</v>
      </c>
      <c r="C184" s="77" t="s">
        <v>100</v>
      </c>
      <c r="D184" s="88" t="s">
        <v>52</v>
      </c>
      <c r="E184" s="89">
        <v>4</v>
      </c>
      <c r="F184" s="96"/>
      <c r="G184" s="68"/>
      <c r="H184" s="4"/>
      <c r="I184" s="27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94"/>
      <c r="X184" s="95"/>
    </row>
    <row r="185" spans="1:24" ht="15" x14ac:dyDescent="0.2">
      <c r="A185" s="66">
        <f t="shared" si="14"/>
        <v>114</v>
      </c>
      <c r="B185" s="64" t="s">
        <v>281</v>
      </c>
      <c r="C185" s="77" t="s">
        <v>101</v>
      </c>
      <c r="D185" s="88" t="s">
        <v>52</v>
      </c>
      <c r="E185" s="89">
        <v>2</v>
      </c>
      <c r="F185" s="96"/>
      <c r="G185" s="68"/>
      <c r="H185" s="4"/>
      <c r="I185" s="27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94"/>
      <c r="X185" s="95"/>
    </row>
    <row r="186" spans="1:24" ht="15" x14ac:dyDescent="0.2">
      <c r="A186" s="66">
        <f t="shared" si="14"/>
        <v>115</v>
      </c>
      <c r="B186" s="64" t="s">
        <v>281</v>
      </c>
      <c r="C186" s="77" t="s">
        <v>102</v>
      </c>
      <c r="D186" s="88" t="s">
        <v>52</v>
      </c>
      <c r="E186" s="89">
        <v>2</v>
      </c>
      <c r="F186" s="96"/>
      <c r="G186" s="68"/>
      <c r="H186" s="4"/>
      <c r="I186" s="27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94"/>
      <c r="X186" s="95"/>
    </row>
    <row r="187" spans="1:24" ht="15" x14ac:dyDescent="0.2">
      <c r="A187" s="66">
        <f t="shared" si="14"/>
        <v>116</v>
      </c>
      <c r="B187" s="64" t="s">
        <v>281</v>
      </c>
      <c r="C187" s="77" t="s">
        <v>103</v>
      </c>
      <c r="D187" s="88" t="s">
        <v>29</v>
      </c>
      <c r="E187" s="89">
        <v>178.5</v>
      </c>
      <c r="F187" s="96"/>
      <c r="G187" s="68"/>
      <c r="H187" s="4"/>
      <c r="I187" s="27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94"/>
      <c r="X187" s="95"/>
    </row>
    <row r="188" spans="1:24" ht="15" x14ac:dyDescent="0.2">
      <c r="A188" s="66">
        <f t="shared" si="14"/>
        <v>117</v>
      </c>
      <c r="B188" s="64" t="s">
        <v>281</v>
      </c>
      <c r="C188" s="77" t="s">
        <v>104</v>
      </c>
      <c r="D188" s="88" t="s">
        <v>29</v>
      </c>
      <c r="E188" s="89">
        <v>497</v>
      </c>
      <c r="F188" s="96"/>
      <c r="G188" s="68"/>
      <c r="H188" s="4"/>
      <c r="I188" s="27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94"/>
      <c r="X188" s="95"/>
    </row>
    <row r="189" spans="1:24" ht="15" x14ac:dyDescent="0.2">
      <c r="A189" s="66">
        <f t="shared" si="14"/>
        <v>118</v>
      </c>
      <c r="B189" s="64" t="s">
        <v>281</v>
      </c>
      <c r="C189" s="77" t="s">
        <v>105</v>
      </c>
      <c r="D189" s="88" t="s">
        <v>29</v>
      </c>
      <c r="E189" s="89">
        <v>496</v>
      </c>
      <c r="F189" s="96"/>
      <c r="G189" s="68"/>
      <c r="H189" s="4"/>
      <c r="I189" s="27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94"/>
      <c r="X189" s="95"/>
    </row>
    <row r="190" spans="1:24" ht="28.5" x14ac:dyDescent="0.2">
      <c r="A190" s="66">
        <f t="shared" si="14"/>
        <v>119</v>
      </c>
      <c r="B190" s="64" t="s">
        <v>281</v>
      </c>
      <c r="C190" s="77" t="s">
        <v>106</v>
      </c>
      <c r="D190" s="88" t="s">
        <v>52</v>
      </c>
      <c r="E190" s="89">
        <v>39</v>
      </c>
      <c r="F190" s="96"/>
      <c r="G190" s="68"/>
      <c r="H190" s="4"/>
      <c r="I190" s="27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94"/>
      <c r="X190" s="95"/>
    </row>
    <row r="191" spans="1:24" ht="42.75" x14ac:dyDescent="0.2">
      <c r="A191" s="66">
        <f t="shared" si="14"/>
        <v>120</v>
      </c>
      <c r="B191" s="64" t="s">
        <v>281</v>
      </c>
      <c r="C191" s="77" t="s">
        <v>107</v>
      </c>
      <c r="D191" s="88" t="s">
        <v>97</v>
      </c>
      <c r="E191" s="89">
        <v>2</v>
      </c>
      <c r="F191" s="96"/>
      <c r="G191" s="68"/>
      <c r="H191" s="4"/>
      <c r="I191" s="27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94"/>
      <c r="X191" s="95"/>
    </row>
    <row r="192" spans="1:24" ht="16.5" x14ac:dyDescent="0.2">
      <c r="A192" s="66">
        <f t="shared" si="14"/>
        <v>121</v>
      </c>
      <c r="B192" s="64" t="s">
        <v>281</v>
      </c>
      <c r="C192" s="77" t="s">
        <v>108</v>
      </c>
      <c r="D192" s="66" t="s">
        <v>418</v>
      </c>
      <c r="E192" s="89">
        <v>0.24</v>
      </c>
      <c r="F192" s="96"/>
      <c r="G192" s="68"/>
      <c r="H192" s="4"/>
      <c r="I192" s="27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94"/>
      <c r="X192" s="95"/>
    </row>
    <row r="193" spans="1:24" ht="16.5" x14ac:dyDescent="0.2">
      <c r="A193" s="66">
        <f t="shared" si="14"/>
        <v>122</v>
      </c>
      <c r="B193" s="64" t="s">
        <v>281</v>
      </c>
      <c r="C193" s="77" t="s">
        <v>109</v>
      </c>
      <c r="D193" s="66" t="s">
        <v>419</v>
      </c>
      <c r="E193" s="89">
        <v>0.36</v>
      </c>
      <c r="F193" s="96"/>
      <c r="G193" s="68"/>
      <c r="H193" s="4"/>
      <c r="I193" s="27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94"/>
      <c r="X193" s="95"/>
    </row>
    <row r="194" spans="1:24" ht="15" x14ac:dyDescent="0.2">
      <c r="A194" s="66">
        <f t="shared" si="14"/>
        <v>123</v>
      </c>
      <c r="B194" s="64" t="s">
        <v>281</v>
      </c>
      <c r="C194" s="77" t="s">
        <v>110</v>
      </c>
      <c r="D194" s="88" t="s">
        <v>29</v>
      </c>
      <c r="E194" s="89">
        <v>50.43</v>
      </c>
      <c r="F194" s="96"/>
      <c r="G194" s="68"/>
      <c r="H194" s="4"/>
      <c r="I194" s="27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94"/>
      <c r="X194" s="95"/>
    </row>
    <row r="195" spans="1:24" ht="15" x14ac:dyDescent="0.2">
      <c r="A195" s="66">
        <f t="shared" si="14"/>
        <v>124</v>
      </c>
      <c r="B195" s="64" t="s">
        <v>281</v>
      </c>
      <c r="C195" s="77" t="s">
        <v>111</v>
      </c>
      <c r="D195" s="88" t="s">
        <v>29</v>
      </c>
      <c r="E195" s="89">
        <v>43.5</v>
      </c>
      <c r="F195" s="96"/>
      <c r="G195" s="68"/>
      <c r="H195" s="4"/>
      <c r="I195" s="27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94"/>
      <c r="X195" s="95"/>
    </row>
    <row r="196" spans="1:24" ht="15" x14ac:dyDescent="0.2">
      <c r="A196" s="66">
        <f t="shared" si="14"/>
        <v>125</v>
      </c>
      <c r="B196" s="64" t="s">
        <v>281</v>
      </c>
      <c r="C196" s="77" t="s">
        <v>112</v>
      </c>
      <c r="D196" s="88" t="s">
        <v>39</v>
      </c>
      <c r="E196" s="89">
        <v>29</v>
      </c>
      <c r="F196" s="96"/>
      <c r="G196" s="68"/>
      <c r="H196" s="4"/>
      <c r="I196" s="27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94"/>
      <c r="X196" s="95"/>
    </row>
    <row r="197" spans="1:24" ht="28.5" x14ac:dyDescent="0.2">
      <c r="A197" s="66">
        <f t="shared" si="14"/>
        <v>126</v>
      </c>
      <c r="B197" s="64" t="s">
        <v>281</v>
      </c>
      <c r="C197" s="77" t="s">
        <v>407</v>
      </c>
      <c r="D197" s="66" t="s">
        <v>408</v>
      </c>
      <c r="E197" s="89">
        <v>3</v>
      </c>
      <c r="F197" s="96"/>
      <c r="G197" s="68"/>
      <c r="H197" s="4"/>
      <c r="I197" s="27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94"/>
      <c r="X197" s="95"/>
    </row>
    <row r="198" spans="1:24" ht="15" x14ac:dyDescent="0.2">
      <c r="A198" s="66">
        <f>A197+1</f>
        <v>127</v>
      </c>
      <c r="B198" s="64" t="s">
        <v>281</v>
      </c>
      <c r="C198" s="77" t="s">
        <v>409</v>
      </c>
      <c r="D198" s="66" t="s">
        <v>408</v>
      </c>
      <c r="E198" s="89">
        <v>2.5</v>
      </c>
      <c r="F198" s="96"/>
      <c r="G198" s="68"/>
      <c r="H198" s="4"/>
      <c r="I198" s="27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94"/>
      <c r="X198" s="95"/>
    </row>
    <row r="199" spans="1:24" ht="28.5" x14ac:dyDescent="0.2">
      <c r="A199" s="66">
        <f>A198+1</f>
        <v>128</v>
      </c>
      <c r="B199" s="64" t="s">
        <v>281</v>
      </c>
      <c r="C199" s="77" t="s">
        <v>411</v>
      </c>
      <c r="D199" s="66" t="s">
        <v>39</v>
      </c>
      <c r="E199" s="89">
        <v>1</v>
      </c>
      <c r="F199" s="96"/>
      <c r="G199" s="68"/>
      <c r="H199" s="4"/>
      <c r="I199" s="27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94"/>
      <c r="X199" s="95"/>
    </row>
    <row r="200" spans="1:24" ht="15" x14ac:dyDescent="0.2">
      <c r="A200" s="123" t="s">
        <v>290</v>
      </c>
      <c r="B200" s="123"/>
      <c r="C200" s="123"/>
      <c r="D200" s="123"/>
      <c r="E200" s="123"/>
      <c r="F200" s="123"/>
      <c r="G200" s="71"/>
      <c r="H200" s="4"/>
      <c r="I200" s="27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94"/>
      <c r="X200" s="95"/>
    </row>
    <row r="201" spans="1:24" ht="15" x14ac:dyDescent="0.2">
      <c r="A201" s="76" t="s">
        <v>56</v>
      </c>
      <c r="B201" s="74"/>
      <c r="C201" s="121" t="s">
        <v>114</v>
      </c>
      <c r="D201" s="121"/>
      <c r="E201" s="121"/>
      <c r="F201" s="121"/>
      <c r="G201" s="121"/>
      <c r="H201" s="4"/>
      <c r="I201" s="27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94"/>
      <c r="X201" s="95"/>
    </row>
    <row r="202" spans="1:24" ht="15" x14ac:dyDescent="0.2">
      <c r="A202" s="66">
        <f>A199+1</f>
        <v>129</v>
      </c>
      <c r="B202" s="64" t="s">
        <v>281</v>
      </c>
      <c r="C202" s="87" t="s">
        <v>90</v>
      </c>
      <c r="D202" s="88" t="s">
        <v>29</v>
      </c>
      <c r="E202" s="89">
        <v>602</v>
      </c>
      <c r="F202" s="96"/>
      <c r="G202" s="68"/>
      <c r="H202" s="4"/>
      <c r="I202" s="27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94"/>
      <c r="X202" s="95"/>
    </row>
    <row r="203" spans="1:24" ht="16.5" x14ac:dyDescent="0.2">
      <c r="A203" s="66">
        <f>A202+1</f>
        <v>130</v>
      </c>
      <c r="B203" s="64" t="s">
        <v>281</v>
      </c>
      <c r="C203" s="77" t="s">
        <v>91</v>
      </c>
      <c r="D203" s="66" t="s">
        <v>419</v>
      </c>
      <c r="E203" s="89">
        <v>541.79999999999995</v>
      </c>
      <c r="F203" s="96"/>
      <c r="G203" s="68"/>
      <c r="H203" s="4"/>
      <c r="I203" s="27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94"/>
      <c r="X203" s="95"/>
    </row>
    <row r="204" spans="1:24" ht="16.5" x14ac:dyDescent="0.2">
      <c r="A204" s="66">
        <f>A203+1</f>
        <v>131</v>
      </c>
      <c r="B204" s="64" t="s">
        <v>281</v>
      </c>
      <c r="C204" s="77" t="s">
        <v>93</v>
      </c>
      <c r="D204" s="66" t="s">
        <v>419</v>
      </c>
      <c r="E204" s="89">
        <v>406.3</v>
      </c>
      <c r="F204" s="96"/>
      <c r="G204" s="68"/>
      <c r="H204" s="4"/>
      <c r="I204" s="27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94"/>
      <c r="X204" s="95"/>
    </row>
    <row r="205" spans="1:24" ht="16.5" x14ac:dyDescent="0.2">
      <c r="A205" s="66">
        <f t="shared" ref="A205" si="15">A204+1</f>
        <v>132</v>
      </c>
      <c r="B205" s="64" t="s">
        <v>281</v>
      </c>
      <c r="C205" s="77" t="s">
        <v>95</v>
      </c>
      <c r="D205" s="66" t="s">
        <v>419</v>
      </c>
      <c r="E205" s="89">
        <v>135.44999999999999</v>
      </c>
      <c r="F205" s="96"/>
      <c r="G205" s="68"/>
      <c r="H205" s="4"/>
      <c r="I205" s="27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94"/>
      <c r="X205" s="95"/>
    </row>
    <row r="206" spans="1:24" ht="16.5" x14ac:dyDescent="0.2">
      <c r="A206" s="66">
        <f>A205+1</f>
        <v>133</v>
      </c>
      <c r="B206" s="64" t="s">
        <v>281</v>
      </c>
      <c r="C206" s="77" t="s">
        <v>96</v>
      </c>
      <c r="D206" s="66" t="s">
        <v>419</v>
      </c>
      <c r="E206" s="89">
        <v>135.44999999999999</v>
      </c>
      <c r="F206" s="96"/>
      <c r="G206" s="68"/>
      <c r="H206" s="4"/>
      <c r="I206" s="27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94"/>
      <c r="X206" s="95"/>
    </row>
    <row r="207" spans="1:24" ht="15" x14ac:dyDescent="0.2">
      <c r="A207" s="66">
        <f t="shared" ref="A207" si="16">A206+1</f>
        <v>134</v>
      </c>
      <c r="B207" s="64" t="s">
        <v>281</v>
      </c>
      <c r="C207" s="77" t="s">
        <v>115</v>
      </c>
      <c r="D207" s="88" t="s">
        <v>97</v>
      </c>
      <c r="E207" s="89">
        <v>8</v>
      </c>
      <c r="F207" s="96"/>
      <c r="G207" s="68"/>
      <c r="H207" s="4"/>
      <c r="I207" s="27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94"/>
      <c r="X207" s="95"/>
    </row>
    <row r="208" spans="1:24" ht="16.5" x14ac:dyDescent="0.2">
      <c r="A208" s="66">
        <f>A207+1</f>
        <v>135</v>
      </c>
      <c r="B208" s="64" t="s">
        <v>281</v>
      </c>
      <c r="C208" s="77" t="s">
        <v>99</v>
      </c>
      <c r="D208" s="66" t="s">
        <v>418</v>
      </c>
      <c r="E208" s="89">
        <v>9.0399999999999991</v>
      </c>
      <c r="F208" s="96"/>
      <c r="G208" s="68"/>
      <c r="H208" s="4"/>
      <c r="I208" s="27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94"/>
      <c r="X208" s="95"/>
    </row>
    <row r="209" spans="1:24" ht="15" x14ac:dyDescent="0.2">
      <c r="A209" s="66">
        <f t="shared" ref="A209:A214" si="17">A208+1</f>
        <v>136</v>
      </c>
      <c r="B209" s="64" t="s">
        <v>281</v>
      </c>
      <c r="C209" s="77" t="s">
        <v>116</v>
      </c>
      <c r="D209" s="88" t="s">
        <v>52</v>
      </c>
      <c r="E209" s="89">
        <v>1</v>
      </c>
      <c r="F209" s="96"/>
      <c r="G209" s="68"/>
      <c r="H209" s="4"/>
      <c r="I209" s="27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94"/>
      <c r="X209" s="95"/>
    </row>
    <row r="210" spans="1:24" ht="15" x14ac:dyDescent="0.2">
      <c r="A210" s="66">
        <f t="shared" si="17"/>
        <v>137</v>
      </c>
      <c r="B210" s="64" t="s">
        <v>281</v>
      </c>
      <c r="C210" s="77" t="s">
        <v>103</v>
      </c>
      <c r="D210" s="88" t="s">
        <v>29</v>
      </c>
      <c r="E210" s="89">
        <v>52.5</v>
      </c>
      <c r="F210" s="96"/>
      <c r="G210" s="68"/>
      <c r="H210" s="4"/>
      <c r="I210" s="27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94"/>
      <c r="X210" s="95"/>
    </row>
    <row r="211" spans="1:24" ht="16.5" x14ac:dyDescent="0.2">
      <c r="A211" s="66">
        <f t="shared" si="17"/>
        <v>138</v>
      </c>
      <c r="B211" s="64" t="s">
        <v>281</v>
      </c>
      <c r="C211" s="77" t="s">
        <v>117</v>
      </c>
      <c r="D211" s="66" t="s">
        <v>418</v>
      </c>
      <c r="E211" s="89">
        <v>249</v>
      </c>
      <c r="F211" s="96"/>
      <c r="G211" s="68"/>
      <c r="H211" s="4"/>
      <c r="I211" s="27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94"/>
      <c r="X211" s="95"/>
    </row>
    <row r="212" spans="1:24" ht="15" x14ac:dyDescent="0.2">
      <c r="A212" s="66">
        <f t="shared" si="17"/>
        <v>139</v>
      </c>
      <c r="B212" s="64" t="s">
        <v>281</v>
      </c>
      <c r="C212" s="77" t="s">
        <v>118</v>
      </c>
      <c r="D212" s="88" t="s">
        <v>29</v>
      </c>
      <c r="E212" s="89">
        <v>248.5</v>
      </c>
      <c r="F212" s="96"/>
      <c r="G212" s="68"/>
      <c r="H212" s="4"/>
      <c r="I212" s="27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94"/>
      <c r="X212" s="95"/>
    </row>
    <row r="213" spans="1:24" ht="15" x14ac:dyDescent="0.2">
      <c r="A213" s="66">
        <f t="shared" si="17"/>
        <v>140</v>
      </c>
      <c r="B213" s="64" t="s">
        <v>281</v>
      </c>
      <c r="C213" s="77" t="s">
        <v>110</v>
      </c>
      <c r="D213" s="88" t="s">
        <v>29</v>
      </c>
      <c r="E213" s="89">
        <v>4.5199999999999996</v>
      </c>
      <c r="F213" s="96"/>
      <c r="G213" s="68"/>
      <c r="H213" s="4"/>
      <c r="I213" s="27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94"/>
      <c r="X213" s="95"/>
    </row>
    <row r="214" spans="1:24" ht="28.5" x14ac:dyDescent="0.2">
      <c r="A214" s="66">
        <f t="shared" si="17"/>
        <v>141</v>
      </c>
      <c r="B214" s="64" t="s">
        <v>281</v>
      </c>
      <c r="C214" s="77" t="s">
        <v>407</v>
      </c>
      <c r="D214" s="66" t="s">
        <v>408</v>
      </c>
      <c r="E214" s="89">
        <v>0.4</v>
      </c>
      <c r="F214" s="96"/>
      <c r="G214" s="68"/>
      <c r="H214" s="4"/>
      <c r="I214" s="27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94"/>
      <c r="X214" s="95"/>
    </row>
    <row r="215" spans="1:24" ht="15" x14ac:dyDescent="0.2">
      <c r="A215" s="123" t="s">
        <v>291</v>
      </c>
      <c r="B215" s="123"/>
      <c r="C215" s="123"/>
      <c r="D215" s="123"/>
      <c r="E215" s="123"/>
      <c r="F215" s="123"/>
      <c r="G215" s="71"/>
      <c r="H215" s="4"/>
      <c r="I215" s="27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94"/>
      <c r="X215" s="95"/>
    </row>
    <row r="216" spans="1:24" ht="15" x14ac:dyDescent="0.2">
      <c r="A216" s="76" t="s">
        <v>282</v>
      </c>
      <c r="B216" s="66"/>
      <c r="C216" s="121" t="s">
        <v>119</v>
      </c>
      <c r="D216" s="121"/>
      <c r="E216" s="121"/>
      <c r="F216" s="121"/>
      <c r="G216" s="121"/>
      <c r="H216" s="4"/>
      <c r="I216" s="27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94"/>
      <c r="X216" s="95"/>
    </row>
    <row r="217" spans="1:24" ht="15" x14ac:dyDescent="0.2">
      <c r="A217" s="66">
        <f>A214+1</f>
        <v>142</v>
      </c>
      <c r="B217" s="64" t="s">
        <v>433</v>
      </c>
      <c r="C217" s="77" t="s">
        <v>120</v>
      </c>
      <c r="D217" s="88" t="s">
        <v>29</v>
      </c>
      <c r="E217" s="89">
        <v>200</v>
      </c>
      <c r="F217" s="96"/>
      <c r="G217" s="68"/>
      <c r="H217" s="4"/>
      <c r="I217" s="27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94"/>
      <c r="X217" s="95"/>
    </row>
    <row r="218" spans="1:24" ht="28.5" x14ac:dyDescent="0.2">
      <c r="A218" s="66">
        <f t="shared" ref="A218:A222" si="18">A217+1</f>
        <v>143</v>
      </c>
      <c r="B218" s="64" t="s">
        <v>433</v>
      </c>
      <c r="C218" s="77" t="s">
        <v>292</v>
      </c>
      <c r="D218" s="88" t="s">
        <v>39</v>
      </c>
      <c r="E218" s="89">
        <v>42</v>
      </c>
      <c r="F218" s="96"/>
      <c r="G218" s="68"/>
      <c r="H218" s="4"/>
      <c r="I218" s="27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94"/>
      <c r="X218" s="95"/>
    </row>
    <row r="219" spans="1:24" ht="15" x14ac:dyDescent="0.2">
      <c r="A219" s="66">
        <f t="shared" si="18"/>
        <v>144</v>
      </c>
      <c r="B219" s="64" t="s">
        <v>433</v>
      </c>
      <c r="C219" s="77" t="s">
        <v>293</v>
      </c>
      <c r="D219" s="88" t="s">
        <v>97</v>
      </c>
      <c r="E219" s="89">
        <v>42</v>
      </c>
      <c r="F219" s="96"/>
      <c r="G219" s="68"/>
      <c r="H219" s="4"/>
      <c r="I219" s="27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94"/>
      <c r="X219" s="95"/>
    </row>
    <row r="220" spans="1:24" ht="15" x14ac:dyDescent="0.2">
      <c r="A220" s="66">
        <f t="shared" si="18"/>
        <v>145</v>
      </c>
      <c r="B220" s="64" t="s">
        <v>433</v>
      </c>
      <c r="C220" s="77" t="s">
        <v>434</v>
      </c>
      <c r="D220" s="88" t="s">
        <v>52</v>
      </c>
      <c r="E220" s="89">
        <v>42</v>
      </c>
      <c r="F220" s="96"/>
      <c r="G220" s="68"/>
      <c r="H220" s="4"/>
      <c r="I220" s="27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94"/>
      <c r="X220" s="95"/>
    </row>
    <row r="221" spans="1:24" ht="15" x14ac:dyDescent="0.2">
      <c r="A221" s="66">
        <f t="shared" si="18"/>
        <v>146</v>
      </c>
      <c r="B221" s="64" t="s">
        <v>433</v>
      </c>
      <c r="C221" s="77" t="s">
        <v>395</v>
      </c>
      <c r="D221" s="88" t="s">
        <v>52</v>
      </c>
      <c r="E221" s="89">
        <v>80</v>
      </c>
      <c r="F221" s="96"/>
      <c r="G221" s="68"/>
      <c r="H221" s="4"/>
      <c r="I221" s="27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94"/>
      <c r="X221" s="95"/>
    </row>
    <row r="222" spans="1:24" ht="15" x14ac:dyDescent="0.2">
      <c r="A222" s="66">
        <f t="shared" si="18"/>
        <v>147</v>
      </c>
      <c r="B222" s="64" t="s">
        <v>433</v>
      </c>
      <c r="C222" s="77" t="s">
        <v>121</v>
      </c>
      <c r="D222" s="88" t="s">
        <v>52</v>
      </c>
      <c r="E222" s="89">
        <v>30</v>
      </c>
      <c r="F222" s="96"/>
      <c r="G222" s="68"/>
      <c r="H222" s="4"/>
      <c r="I222" s="27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94"/>
      <c r="X222" s="95"/>
    </row>
    <row r="223" spans="1:24" ht="15" x14ac:dyDescent="0.2">
      <c r="A223" s="123" t="s">
        <v>283</v>
      </c>
      <c r="B223" s="123"/>
      <c r="C223" s="123"/>
      <c r="D223" s="123"/>
      <c r="E223" s="123"/>
      <c r="F223" s="123"/>
      <c r="G223" s="71"/>
      <c r="H223" s="4"/>
      <c r="I223" s="27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94"/>
      <c r="X223" s="95"/>
    </row>
    <row r="224" spans="1:24" ht="15.75" x14ac:dyDescent="0.2">
      <c r="A224" s="122" t="s">
        <v>294</v>
      </c>
      <c r="B224" s="122"/>
      <c r="C224" s="122"/>
      <c r="D224" s="122"/>
      <c r="E224" s="122"/>
      <c r="F224" s="122"/>
      <c r="G224" s="86"/>
      <c r="H224" s="4"/>
      <c r="I224" s="27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94"/>
      <c r="X224" s="95"/>
    </row>
    <row r="225" spans="1:24" ht="15" x14ac:dyDescent="0.2">
      <c r="A225" s="72">
        <v>3</v>
      </c>
      <c r="B225" s="76"/>
      <c r="C225" s="156" t="s">
        <v>401</v>
      </c>
      <c r="D225" s="156"/>
      <c r="E225" s="156"/>
      <c r="F225" s="156"/>
      <c r="G225" s="156"/>
      <c r="H225" s="4"/>
      <c r="I225" s="27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94"/>
      <c r="X225" s="95"/>
    </row>
    <row r="226" spans="1:24" s="7" customFormat="1" ht="15" x14ac:dyDescent="0.2">
      <c r="A226" s="72" t="s">
        <v>296</v>
      </c>
      <c r="B226" s="64" t="s">
        <v>297</v>
      </c>
      <c r="C226" s="155" t="s">
        <v>402</v>
      </c>
      <c r="D226" s="155"/>
      <c r="E226" s="155"/>
      <c r="F226" s="155"/>
      <c r="G226" s="155"/>
      <c r="H226" s="4"/>
      <c r="I226" s="2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94"/>
      <c r="X226" s="95"/>
    </row>
    <row r="227" spans="1:24" s="7" customFormat="1" ht="28.5" x14ac:dyDescent="0.2">
      <c r="A227" s="66">
        <f>A222+1</f>
        <v>148</v>
      </c>
      <c r="B227" s="64" t="s">
        <v>297</v>
      </c>
      <c r="C227" s="77" t="s">
        <v>175</v>
      </c>
      <c r="D227" s="66" t="s">
        <v>418</v>
      </c>
      <c r="E227" s="62">
        <v>291</v>
      </c>
      <c r="F227" s="24"/>
      <c r="G227" s="68"/>
      <c r="H227" s="4"/>
      <c r="I227" s="2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94"/>
      <c r="X227" s="95"/>
    </row>
    <row r="228" spans="1:24" ht="28.5" x14ac:dyDescent="0.2">
      <c r="A228" s="66">
        <f>A227+1</f>
        <v>149</v>
      </c>
      <c r="B228" s="64" t="s">
        <v>297</v>
      </c>
      <c r="C228" s="77" t="s">
        <v>176</v>
      </c>
      <c r="D228" s="66" t="s">
        <v>418</v>
      </c>
      <c r="E228" s="62">
        <v>291</v>
      </c>
      <c r="F228" s="24"/>
      <c r="G228" s="68"/>
      <c r="H228" s="4"/>
      <c r="I228" s="2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94"/>
      <c r="X228" s="95"/>
    </row>
    <row r="229" spans="1:24" ht="28.5" x14ac:dyDescent="0.2">
      <c r="A229" s="66">
        <f>A228+1</f>
        <v>150</v>
      </c>
      <c r="B229" s="64" t="s">
        <v>297</v>
      </c>
      <c r="C229" s="77" t="s">
        <v>177</v>
      </c>
      <c r="D229" s="66" t="s">
        <v>418</v>
      </c>
      <c r="E229" s="62">
        <v>291</v>
      </c>
      <c r="F229" s="24"/>
      <c r="G229" s="68"/>
      <c r="H229" s="4"/>
      <c r="I229" s="2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94"/>
      <c r="X229" s="95"/>
    </row>
    <row r="230" spans="1:24" ht="15" x14ac:dyDescent="0.2">
      <c r="A230" s="66">
        <f t="shared" ref="A230:A255" si="19">A229+1</f>
        <v>151</v>
      </c>
      <c r="B230" s="64" t="s">
        <v>297</v>
      </c>
      <c r="C230" s="77" t="s">
        <v>178</v>
      </c>
      <c r="D230" s="66" t="s">
        <v>29</v>
      </c>
      <c r="E230" s="62">
        <v>120</v>
      </c>
      <c r="F230" s="24"/>
      <c r="G230" s="68"/>
      <c r="H230" s="4"/>
      <c r="I230" s="2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94"/>
      <c r="X230" s="95"/>
    </row>
    <row r="231" spans="1:24" s="39" customFormat="1" ht="28.5" x14ac:dyDescent="0.2">
      <c r="A231" s="66">
        <f t="shared" si="19"/>
        <v>152</v>
      </c>
      <c r="B231" s="64" t="s">
        <v>297</v>
      </c>
      <c r="C231" s="77" t="s">
        <v>428</v>
      </c>
      <c r="D231" s="66" t="s">
        <v>29</v>
      </c>
      <c r="E231" s="62">
        <v>73</v>
      </c>
      <c r="F231" s="24"/>
      <c r="G231" s="68"/>
      <c r="H231" s="47"/>
      <c r="I231" s="48"/>
      <c r="J231" s="45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94"/>
      <c r="X231" s="95"/>
    </row>
    <row r="232" spans="1:24" s="39" customFormat="1" ht="15" x14ac:dyDescent="0.2">
      <c r="A232" s="66">
        <f t="shared" si="19"/>
        <v>153</v>
      </c>
      <c r="B232" s="64" t="s">
        <v>297</v>
      </c>
      <c r="C232" s="77" t="s">
        <v>179</v>
      </c>
      <c r="D232" s="66" t="s">
        <v>29</v>
      </c>
      <c r="E232" s="62">
        <v>72</v>
      </c>
      <c r="F232" s="24"/>
      <c r="G232" s="68"/>
      <c r="H232" s="47"/>
      <c r="I232" s="48"/>
      <c r="J232" s="45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W232" s="94"/>
      <c r="X232" s="95"/>
    </row>
    <row r="233" spans="1:24" s="39" customFormat="1" ht="28.5" x14ac:dyDescent="0.2">
      <c r="A233" s="66">
        <f t="shared" si="19"/>
        <v>154</v>
      </c>
      <c r="B233" s="64" t="s">
        <v>297</v>
      </c>
      <c r="C233" s="77" t="s">
        <v>180</v>
      </c>
      <c r="D233" s="66" t="s">
        <v>97</v>
      </c>
      <c r="E233" s="62">
        <v>8</v>
      </c>
      <c r="F233" s="24"/>
      <c r="G233" s="68"/>
      <c r="H233" s="47"/>
      <c r="I233" s="48"/>
      <c r="J233" s="45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94"/>
      <c r="X233" s="95"/>
    </row>
    <row r="234" spans="1:24" s="39" customFormat="1" ht="28.5" x14ac:dyDescent="0.2">
      <c r="A234" s="66">
        <f t="shared" si="19"/>
        <v>155</v>
      </c>
      <c r="B234" s="64" t="s">
        <v>297</v>
      </c>
      <c r="C234" s="77" t="s">
        <v>181</v>
      </c>
      <c r="D234" s="66" t="s">
        <v>97</v>
      </c>
      <c r="E234" s="62">
        <v>3</v>
      </c>
      <c r="F234" s="24"/>
      <c r="G234" s="68"/>
      <c r="H234" s="47"/>
      <c r="I234" s="48"/>
      <c r="J234" s="45"/>
      <c r="K234" s="47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94"/>
      <c r="X234" s="95"/>
    </row>
    <row r="235" spans="1:24" s="39" customFormat="1" ht="28.5" x14ac:dyDescent="0.2">
      <c r="A235" s="66">
        <f t="shared" si="19"/>
        <v>156</v>
      </c>
      <c r="B235" s="64" t="s">
        <v>297</v>
      </c>
      <c r="C235" s="77" t="s">
        <v>182</v>
      </c>
      <c r="D235" s="66" t="s">
        <v>97</v>
      </c>
      <c r="E235" s="62">
        <v>16</v>
      </c>
      <c r="F235" s="24"/>
      <c r="G235" s="68"/>
      <c r="H235" s="47"/>
      <c r="I235" s="48"/>
      <c r="J235" s="45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94"/>
      <c r="X235" s="95"/>
    </row>
    <row r="236" spans="1:24" s="39" customFormat="1" ht="28.5" x14ac:dyDescent="0.2">
      <c r="A236" s="66">
        <f t="shared" si="19"/>
        <v>157</v>
      </c>
      <c r="B236" s="64" t="s">
        <v>297</v>
      </c>
      <c r="C236" s="77" t="s">
        <v>183</v>
      </c>
      <c r="D236" s="66" t="s">
        <v>97</v>
      </c>
      <c r="E236" s="62">
        <v>11</v>
      </c>
      <c r="F236" s="24"/>
      <c r="G236" s="68"/>
      <c r="H236" s="47"/>
      <c r="I236" s="48"/>
      <c r="J236" s="45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94"/>
      <c r="X236" s="95"/>
    </row>
    <row r="237" spans="1:24" s="39" customFormat="1" ht="15" x14ac:dyDescent="0.2">
      <c r="A237" s="66">
        <f t="shared" si="19"/>
        <v>158</v>
      </c>
      <c r="B237" s="64" t="s">
        <v>297</v>
      </c>
      <c r="C237" s="77" t="s">
        <v>298</v>
      </c>
      <c r="D237" s="66" t="s">
        <v>52</v>
      </c>
      <c r="E237" s="62">
        <v>16</v>
      </c>
      <c r="F237" s="24"/>
      <c r="G237" s="68"/>
      <c r="H237" s="47"/>
      <c r="I237" s="48"/>
      <c r="J237" s="45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94"/>
      <c r="X237" s="95"/>
    </row>
    <row r="238" spans="1:24" s="39" customFormat="1" ht="15" x14ac:dyDescent="0.2">
      <c r="A238" s="66">
        <f t="shared" si="19"/>
        <v>159</v>
      </c>
      <c r="B238" s="64" t="s">
        <v>297</v>
      </c>
      <c r="C238" s="77" t="s">
        <v>299</v>
      </c>
      <c r="D238" s="66" t="s">
        <v>52</v>
      </c>
      <c r="E238" s="62">
        <v>11</v>
      </c>
      <c r="F238" s="24"/>
      <c r="G238" s="68"/>
      <c r="H238" s="47"/>
      <c r="I238" s="48"/>
      <c r="J238" s="45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W238" s="94"/>
      <c r="X238" s="95"/>
    </row>
    <row r="239" spans="1:24" s="39" customFormat="1" ht="28.5" x14ac:dyDescent="0.2">
      <c r="A239" s="66">
        <f t="shared" si="19"/>
        <v>160</v>
      </c>
      <c r="B239" s="64" t="s">
        <v>297</v>
      </c>
      <c r="C239" s="77" t="s">
        <v>300</v>
      </c>
      <c r="D239" s="66" t="s">
        <v>52</v>
      </c>
      <c r="E239" s="62">
        <v>11</v>
      </c>
      <c r="F239" s="24"/>
      <c r="G239" s="68"/>
      <c r="H239" s="47"/>
      <c r="I239" s="48"/>
      <c r="J239" s="45"/>
      <c r="K239" s="47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94"/>
      <c r="X239" s="95"/>
    </row>
    <row r="240" spans="1:24" s="39" customFormat="1" ht="28.5" x14ac:dyDescent="0.2">
      <c r="A240" s="66">
        <f t="shared" si="19"/>
        <v>161</v>
      </c>
      <c r="B240" s="64" t="s">
        <v>297</v>
      </c>
      <c r="C240" s="77" t="s">
        <v>403</v>
      </c>
      <c r="D240" s="66" t="s">
        <v>29</v>
      </c>
      <c r="E240" s="62">
        <v>383</v>
      </c>
      <c r="F240" s="24"/>
      <c r="G240" s="68"/>
      <c r="H240" s="47"/>
      <c r="I240" s="48"/>
      <c r="J240" s="45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94"/>
      <c r="X240" s="95"/>
    </row>
    <row r="241" spans="1:24" s="39" customFormat="1" ht="28.5" x14ac:dyDescent="0.2">
      <c r="A241" s="66">
        <f t="shared" si="19"/>
        <v>162</v>
      </c>
      <c r="B241" s="64" t="s">
        <v>297</v>
      </c>
      <c r="C241" s="77" t="s">
        <v>404</v>
      </c>
      <c r="D241" s="66" t="s">
        <v>29</v>
      </c>
      <c r="E241" s="62">
        <v>353</v>
      </c>
      <c r="F241" s="24"/>
      <c r="G241" s="68"/>
      <c r="H241" s="47"/>
      <c r="I241" s="48"/>
      <c r="J241" s="45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94"/>
      <c r="X241" s="95"/>
    </row>
    <row r="242" spans="1:24" s="39" customFormat="1" ht="15" x14ac:dyDescent="0.2">
      <c r="A242" s="66">
        <f t="shared" si="19"/>
        <v>163</v>
      </c>
      <c r="B242" s="64" t="s">
        <v>297</v>
      </c>
      <c r="C242" s="77" t="s">
        <v>184</v>
      </c>
      <c r="D242" s="66" t="s">
        <v>185</v>
      </c>
      <c r="E242" s="62">
        <v>11</v>
      </c>
      <c r="F242" s="24"/>
      <c r="G242" s="68"/>
      <c r="H242" s="47"/>
      <c r="I242" s="48"/>
      <c r="J242" s="45"/>
      <c r="K242" s="47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94"/>
      <c r="X242" s="95"/>
    </row>
    <row r="243" spans="1:24" s="39" customFormat="1" ht="15" x14ac:dyDescent="0.2">
      <c r="A243" s="66">
        <f t="shared" si="19"/>
        <v>164</v>
      </c>
      <c r="B243" s="64" t="s">
        <v>297</v>
      </c>
      <c r="C243" s="77" t="s">
        <v>186</v>
      </c>
      <c r="D243" s="66" t="s">
        <v>97</v>
      </c>
      <c r="E243" s="62">
        <v>14</v>
      </c>
      <c r="F243" s="24"/>
      <c r="G243" s="68"/>
      <c r="H243" s="47"/>
      <c r="I243" s="48"/>
      <c r="J243" s="45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94"/>
      <c r="X243" s="95"/>
    </row>
    <row r="244" spans="1:24" s="39" customFormat="1" ht="15" x14ac:dyDescent="0.2">
      <c r="A244" s="66">
        <f t="shared" si="19"/>
        <v>165</v>
      </c>
      <c r="B244" s="64" t="s">
        <v>297</v>
      </c>
      <c r="C244" s="77" t="s">
        <v>187</v>
      </c>
      <c r="D244" s="66" t="s">
        <v>97</v>
      </c>
      <c r="E244" s="62">
        <v>8</v>
      </c>
      <c r="F244" s="24"/>
      <c r="G244" s="68"/>
      <c r="H244" s="47"/>
      <c r="I244" s="48"/>
      <c r="J244" s="45"/>
      <c r="K244" s="47"/>
      <c r="L244" s="47"/>
      <c r="M244" s="47"/>
      <c r="N244" s="47"/>
      <c r="O244" s="47"/>
      <c r="P244" s="47"/>
      <c r="Q244" s="47"/>
      <c r="R244" s="47"/>
      <c r="S244" s="47"/>
      <c r="T244" s="47"/>
      <c r="U244" s="47"/>
      <c r="V244" s="47"/>
      <c r="W244" s="94"/>
      <c r="X244" s="95"/>
    </row>
    <row r="245" spans="1:24" s="39" customFormat="1" ht="28.5" x14ac:dyDescent="0.2">
      <c r="A245" s="66">
        <f t="shared" si="19"/>
        <v>166</v>
      </c>
      <c r="B245" s="64" t="s">
        <v>297</v>
      </c>
      <c r="C245" s="77" t="s">
        <v>188</v>
      </c>
      <c r="D245" s="66" t="s">
        <v>29</v>
      </c>
      <c r="E245" s="62">
        <v>132.5</v>
      </c>
      <c r="F245" s="24"/>
      <c r="G245" s="68"/>
      <c r="H245" s="47"/>
      <c r="I245" s="48"/>
      <c r="J245" s="45"/>
      <c r="K245" s="47"/>
      <c r="L245" s="47"/>
      <c r="M245" s="47"/>
      <c r="N245" s="47"/>
      <c r="O245" s="47"/>
      <c r="P245" s="47"/>
      <c r="Q245" s="47"/>
      <c r="R245" s="47"/>
      <c r="S245" s="47"/>
      <c r="T245" s="47"/>
      <c r="U245" s="47"/>
      <c r="V245" s="47"/>
      <c r="W245" s="94"/>
      <c r="X245" s="95"/>
    </row>
    <row r="246" spans="1:24" s="39" customFormat="1" ht="28.5" x14ac:dyDescent="0.2">
      <c r="A246" s="66">
        <f t="shared" si="19"/>
        <v>167</v>
      </c>
      <c r="B246" s="64" t="s">
        <v>297</v>
      </c>
      <c r="C246" s="77" t="s">
        <v>189</v>
      </c>
      <c r="D246" s="66" t="s">
        <v>29</v>
      </c>
      <c r="E246" s="62">
        <v>79</v>
      </c>
      <c r="F246" s="24"/>
      <c r="G246" s="68"/>
      <c r="H246" s="47"/>
      <c r="I246" s="48"/>
      <c r="J246" s="45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94"/>
      <c r="X246" s="95"/>
    </row>
    <row r="247" spans="1:24" s="39" customFormat="1" ht="28.5" x14ac:dyDescent="0.2">
      <c r="A247" s="66">
        <f t="shared" si="19"/>
        <v>168</v>
      </c>
      <c r="B247" s="64" t="s">
        <v>297</v>
      </c>
      <c r="C247" s="77" t="s">
        <v>190</v>
      </c>
      <c r="D247" s="66" t="s">
        <v>52</v>
      </c>
      <c r="E247" s="62">
        <v>8</v>
      </c>
      <c r="F247" s="24"/>
      <c r="G247" s="68"/>
      <c r="H247" s="47"/>
      <c r="I247" s="48"/>
      <c r="J247" s="45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94"/>
      <c r="X247" s="95"/>
    </row>
    <row r="248" spans="1:24" s="39" customFormat="1" ht="15" x14ac:dyDescent="0.2">
      <c r="A248" s="66">
        <f t="shared" si="19"/>
        <v>169</v>
      </c>
      <c r="B248" s="64" t="s">
        <v>297</v>
      </c>
      <c r="C248" s="77" t="s">
        <v>191</v>
      </c>
      <c r="D248" s="66" t="s">
        <v>52</v>
      </c>
      <c r="E248" s="62">
        <v>8</v>
      </c>
      <c r="F248" s="24"/>
      <c r="G248" s="68"/>
      <c r="H248" s="47"/>
      <c r="I248" s="48"/>
      <c r="J248" s="45"/>
      <c r="K248" s="47"/>
      <c r="L248" s="47"/>
      <c r="M248" s="47"/>
      <c r="N248" s="47"/>
      <c r="O248" s="47"/>
      <c r="P248" s="47"/>
      <c r="Q248" s="47"/>
      <c r="R248" s="47"/>
      <c r="S248" s="47"/>
      <c r="T248" s="47"/>
      <c r="U248" s="47"/>
      <c r="V248" s="47"/>
      <c r="W248" s="94"/>
      <c r="X248" s="95"/>
    </row>
    <row r="249" spans="1:24" s="39" customFormat="1" ht="15" x14ac:dyDescent="0.2">
      <c r="A249" s="66">
        <f t="shared" si="19"/>
        <v>170</v>
      </c>
      <c r="B249" s="64" t="s">
        <v>297</v>
      </c>
      <c r="C249" s="77" t="s">
        <v>192</v>
      </c>
      <c r="D249" s="66" t="s">
        <v>52</v>
      </c>
      <c r="E249" s="62">
        <v>8</v>
      </c>
      <c r="F249" s="24"/>
      <c r="G249" s="68"/>
      <c r="H249" s="47"/>
      <c r="I249" s="48"/>
      <c r="J249" s="45"/>
      <c r="K249" s="47"/>
      <c r="L249" s="47"/>
      <c r="M249" s="47"/>
      <c r="N249" s="47"/>
      <c r="O249" s="47"/>
      <c r="P249" s="47"/>
      <c r="Q249" s="47"/>
      <c r="R249" s="47"/>
      <c r="S249" s="47"/>
      <c r="T249" s="47"/>
      <c r="U249" s="47"/>
      <c r="V249" s="47"/>
      <c r="W249" s="94"/>
      <c r="X249" s="95"/>
    </row>
    <row r="250" spans="1:24" s="39" customFormat="1" ht="28.5" x14ac:dyDescent="0.2">
      <c r="A250" s="66">
        <f t="shared" si="19"/>
        <v>171</v>
      </c>
      <c r="B250" s="64" t="s">
        <v>297</v>
      </c>
      <c r="C250" s="77" t="s">
        <v>193</v>
      </c>
      <c r="D250" s="66" t="s">
        <v>29</v>
      </c>
      <c r="E250" s="62">
        <v>67</v>
      </c>
      <c r="F250" s="24"/>
      <c r="G250" s="68"/>
      <c r="H250" s="47"/>
      <c r="I250" s="48"/>
      <c r="J250" s="45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94"/>
      <c r="X250" s="95"/>
    </row>
    <row r="251" spans="1:24" s="39" customFormat="1" ht="28.5" x14ac:dyDescent="0.2">
      <c r="A251" s="66">
        <f t="shared" si="19"/>
        <v>172</v>
      </c>
      <c r="B251" s="64" t="s">
        <v>297</v>
      </c>
      <c r="C251" s="77" t="s">
        <v>194</v>
      </c>
      <c r="D251" s="66" t="s">
        <v>29</v>
      </c>
      <c r="E251" s="62">
        <v>198</v>
      </c>
      <c r="F251" s="24"/>
      <c r="G251" s="68"/>
      <c r="H251" s="47"/>
      <c r="I251" s="48"/>
      <c r="J251" s="45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94"/>
      <c r="X251" s="95"/>
    </row>
    <row r="252" spans="1:24" s="39" customFormat="1" ht="28.5" x14ac:dyDescent="0.2">
      <c r="A252" s="66">
        <f t="shared" si="19"/>
        <v>173</v>
      </c>
      <c r="B252" s="64" t="s">
        <v>297</v>
      </c>
      <c r="C252" s="77" t="s">
        <v>195</v>
      </c>
      <c r="D252" s="66" t="s">
        <v>29</v>
      </c>
      <c r="E252" s="62">
        <v>398</v>
      </c>
      <c r="F252" s="24"/>
      <c r="G252" s="68"/>
      <c r="H252" s="47"/>
      <c r="I252" s="48"/>
      <c r="J252" s="45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94"/>
      <c r="X252" s="95"/>
    </row>
    <row r="253" spans="1:24" s="39" customFormat="1" ht="15" x14ac:dyDescent="0.2">
      <c r="A253" s="66">
        <f t="shared" si="19"/>
        <v>174</v>
      </c>
      <c r="B253" s="64" t="s">
        <v>297</v>
      </c>
      <c r="C253" s="77" t="s">
        <v>196</v>
      </c>
      <c r="D253" s="66" t="s">
        <v>52</v>
      </c>
      <c r="E253" s="62">
        <v>21</v>
      </c>
      <c r="F253" s="24"/>
      <c r="G253" s="68"/>
      <c r="H253" s="47"/>
      <c r="I253" s="48"/>
      <c r="J253" s="45"/>
      <c r="K253" s="47"/>
      <c r="L253" s="47"/>
      <c r="M253" s="47"/>
      <c r="N253" s="47"/>
      <c r="O253" s="47"/>
      <c r="P253" s="47"/>
      <c r="Q253" s="47"/>
      <c r="R253" s="47"/>
      <c r="S253" s="47"/>
      <c r="T253" s="47"/>
      <c r="U253" s="47"/>
      <c r="V253" s="47"/>
      <c r="W253" s="94"/>
      <c r="X253" s="95"/>
    </row>
    <row r="254" spans="1:24" s="39" customFormat="1" ht="15" x14ac:dyDescent="0.2">
      <c r="A254" s="66">
        <f t="shared" si="19"/>
        <v>175</v>
      </c>
      <c r="B254" s="64" t="s">
        <v>297</v>
      </c>
      <c r="C254" s="77" t="s">
        <v>197</v>
      </c>
      <c r="D254" s="66" t="s">
        <v>52</v>
      </c>
      <c r="E254" s="62">
        <v>118</v>
      </c>
      <c r="F254" s="24"/>
      <c r="G254" s="68"/>
      <c r="H254" s="47"/>
      <c r="I254" s="48"/>
      <c r="J254" s="45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94"/>
      <c r="X254" s="95"/>
    </row>
    <row r="255" spans="1:24" s="39" customFormat="1" ht="15" x14ac:dyDescent="0.2">
      <c r="A255" s="66">
        <f t="shared" si="19"/>
        <v>176</v>
      </c>
      <c r="B255" s="64" t="s">
        <v>297</v>
      </c>
      <c r="C255" s="77" t="s">
        <v>198</v>
      </c>
      <c r="D255" s="66" t="s">
        <v>52</v>
      </c>
      <c r="E255" s="62">
        <v>21</v>
      </c>
      <c r="F255" s="24"/>
      <c r="G255" s="68"/>
      <c r="H255" s="47"/>
      <c r="I255" s="48"/>
      <c r="J255" s="45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94"/>
      <c r="X255" s="95"/>
    </row>
    <row r="256" spans="1:24" s="39" customFormat="1" ht="15" x14ac:dyDescent="0.2">
      <c r="A256" s="123" t="s">
        <v>405</v>
      </c>
      <c r="B256" s="123"/>
      <c r="C256" s="123"/>
      <c r="D256" s="123"/>
      <c r="E256" s="123"/>
      <c r="F256" s="123"/>
      <c r="G256" s="71"/>
      <c r="H256" s="47"/>
      <c r="I256" s="48"/>
      <c r="J256" s="45"/>
      <c r="K256" s="47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94"/>
      <c r="X256" s="95"/>
    </row>
    <row r="257" spans="1:24" s="39" customFormat="1" ht="15" x14ac:dyDescent="0.2">
      <c r="A257" s="72" t="s">
        <v>79</v>
      </c>
      <c r="B257" s="66"/>
      <c r="C257" s="155" t="s">
        <v>474</v>
      </c>
      <c r="D257" s="155"/>
      <c r="E257" s="155"/>
      <c r="F257" s="155"/>
      <c r="G257" s="155"/>
      <c r="H257" s="47"/>
      <c r="I257" s="48"/>
      <c r="J257" s="45"/>
      <c r="K257" s="47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94"/>
      <c r="X257" s="95"/>
    </row>
    <row r="258" spans="1:24" s="39" customFormat="1" ht="28.5" x14ac:dyDescent="0.2">
      <c r="A258" s="63">
        <f>A255+1</f>
        <v>177</v>
      </c>
      <c r="B258" s="64" t="s">
        <v>297</v>
      </c>
      <c r="C258" s="77" t="s">
        <v>199</v>
      </c>
      <c r="D258" s="66" t="s">
        <v>52</v>
      </c>
      <c r="E258" s="62">
        <v>8</v>
      </c>
      <c r="F258" s="24"/>
      <c r="G258" s="68"/>
      <c r="H258" s="47"/>
      <c r="I258" s="48"/>
      <c r="J258" s="45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94"/>
      <c r="X258" s="95"/>
    </row>
    <row r="259" spans="1:24" s="39" customFormat="1" ht="28.5" x14ac:dyDescent="0.2">
      <c r="A259" s="63">
        <f>A258+1</f>
        <v>178</v>
      </c>
      <c r="B259" s="64" t="s">
        <v>297</v>
      </c>
      <c r="C259" s="77" t="s">
        <v>200</v>
      </c>
      <c r="D259" s="66" t="s">
        <v>29</v>
      </c>
      <c r="E259" s="62">
        <v>102.5</v>
      </c>
      <c r="F259" s="24"/>
      <c r="G259" s="68"/>
      <c r="H259" s="47"/>
      <c r="I259" s="48"/>
      <c r="J259" s="45"/>
      <c r="K259" s="47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94"/>
      <c r="X259" s="95"/>
    </row>
    <row r="260" spans="1:24" s="39" customFormat="1" ht="28.5" x14ac:dyDescent="0.2">
      <c r="A260" s="63">
        <f t="shared" ref="A260:A313" si="20">A259+1</f>
        <v>179</v>
      </c>
      <c r="B260" s="64" t="s">
        <v>297</v>
      </c>
      <c r="C260" s="77" t="s">
        <v>429</v>
      </c>
      <c r="D260" s="66" t="s">
        <v>29</v>
      </c>
      <c r="E260" s="62">
        <v>22</v>
      </c>
      <c r="F260" s="24"/>
      <c r="G260" s="68"/>
      <c r="H260" s="47"/>
      <c r="I260" s="48"/>
      <c r="J260" s="45"/>
      <c r="K260" s="47"/>
      <c r="L260" s="47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94"/>
      <c r="X260" s="95"/>
    </row>
    <row r="261" spans="1:24" s="39" customFormat="1" ht="28.5" x14ac:dyDescent="0.2">
      <c r="A261" s="63">
        <f t="shared" si="20"/>
        <v>180</v>
      </c>
      <c r="B261" s="64" t="s">
        <v>297</v>
      </c>
      <c r="C261" s="77" t="s">
        <v>201</v>
      </c>
      <c r="D261" s="66" t="s">
        <v>29</v>
      </c>
      <c r="E261" s="62">
        <v>128</v>
      </c>
      <c r="F261" s="24"/>
      <c r="G261" s="68"/>
      <c r="H261" s="47"/>
      <c r="I261" s="48"/>
      <c r="J261" s="45"/>
      <c r="K261" s="47"/>
      <c r="L261" s="47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94"/>
      <c r="X261" s="95"/>
    </row>
    <row r="262" spans="1:24" s="39" customFormat="1" ht="28.5" x14ac:dyDescent="0.2">
      <c r="A262" s="63">
        <f t="shared" si="20"/>
        <v>181</v>
      </c>
      <c r="B262" s="64" t="s">
        <v>297</v>
      </c>
      <c r="C262" s="77" t="s">
        <v>202</v>
      </c>
      <c r="D262" s="66" t="s">
        <v>29</v>
      </c>
      <c r="E262" s="62">
        <v>158</v>
      </c>
      <c r="F262" s="24"/>
      <c r="G262" s="68"/>
      <c r="H262" s="47"/>
      <c r="I262" s="48"/>
      <c r="J262" s="45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94"/>
      <c r="X262" s="95"/>
    </row>
    <row r="263" spans="1:24" s="39" customFormat="1" ht="28.5" x14ac:dyDescent="0.2">
      <c r="A263" s="63">
        <f t="shared" si="20"/>
        <v>182</v>
      </c>
      <c r="B263" s="64" t="s">
        <v>297</v>
      </c>
      <c r="C263" s="77" t="s">
        <v>203</v>
      </c>
      <c r="D263" s="66" t="s">
        <v>29</v>
      </c>
      <c r="E263" s="62">
        <v>524</v>
      </c>
      <c r="F263" s="24"/>
      <c r="G263" s="68"/>
      <c r="H263" s="47"/>
      <c r="I263" s="48"/>
      <c r="J263" s="45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94"/>
      <c r="X263" s="95"/>
    </row>
    <row r="264" spans="1:24" s="39" customFormat="1" ht="28.5" x14ac:dyDescent="0.2">
      <c r="A264" s="63">
        <f t="shared" si="20"/>
        <v>183</v>
      </c>
      <c r="B264" s="64" t="s">
        <v>297</v>
      </c>
      <c r="C264" s="77" t="s">
        <v>204</v>
      </c>
      <c r="D264" s="66" t="s">
        <v>29</v>
      </c>
      <c r="E264" s="62">
        <v>859</v>
      </c>
      <c r="F264" s="24"/>
      <c r="G264" s="68"/>
      <c r="H264" s="47"/>
      <c r="I264" s="48"/>
      <c r="J264" s="45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94"/>
      <c r="X264" s="95"/>
    </row>
    <row r="265" spans="1:24" s="39" customFormat="1" ht="28.5" x14ac:dyDescent="0.2">
      <c r="A265" s="63">
        <f t="shared" si="20"/>
        <v>184</v>
      </c>
      <c r="B265" s="64" t="s">
        <v>297</v>
      </c>
      <c r="C265" s="77" t="s">
        <v>205</v>
      </c>
      <c r="D265" s="66" t="s">
        <v>29</v>
      </c>
      <c r="E265" s="62">
        <v>1089</v>
      </c>
      <c r="F265" s="24"/>
      <c r="G265" s="68"/>
      <c r="H265" s="47"/>
      <c r="I265" s="48"/>
      <c r="J265" s="45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W265" s="94"/>
      <c r="X265" s="95"/>
    </row>
    <row r="266" spans="1:24" s="39" customFormat="1" ht="28.5" x14ac:dyDescent="0.2">
      <c r="A266" s="63">
        <f t="shared" si="20"/>
        <v>185</v>
      </c>
      <c r="B266" s="64" t="s">
        <v>297</v>
      </c>
      <c r="C266" s="77" t="s">
        <v>206</v>
      </c>
      <c r="D266" s="66" t="s">
        <v>29</v>
      </c>
      <c r="E266" s="62">
        <v>302</v>
      </c>
      <c r="F266" s="24"/>
      <c r="G266" s="68"/>
      <c r="H266" s="47"/>
      <c r="I266" s="48"/>
      <c r="J266" s="45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94"/>
      <c r="X266" s="95"/>
    </row>
    <row r="267" spans="1:24" s="39" customFormat="1" ht="28.5" x14ac:dyDescent="0.2">
      <c r="A267" s="63">
        <f t="shared" si="20"/>
        <v>186</v>
      </c>
      <c r="B267" s="64" t="s">
        <v>297</v>
      </c>
      <c r="C267" s="77" t="s">
        <v>207</v>
      </c>
      <c r="D267" s="66" t="s">
        <v>29</v>
      </c>
      <c r="E267" s="62">
        <v>191</v>
      </c>
      <c r="F267" s="24"/>
      <c r="G267" s="68"/>
      <c r="H267" s="47"/>
      <c r="I267" s="48"/>
      <c r="J267" s="45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94"/>
      <c r="X267" s="95"/>
    </row>
    <row r="268" spans="1:24" s="39" customFormat="1" ht="30.75" customHeight="1" x14ac:dyDescent="0.2">
      <c r="A268" s="63">
        <f t="shared" si="20"/>
        <v>187</v>
      </c>
      <c r="B268" s="64" t="s">
        <v>297</v>
      </c>
      <c r="C268" s="77" t="s">
        <v>208</v>
      </c>
      <c r="D268" s="66" t="s">
        <v>29</v>
      </c>
      <c r="E268" s="62">
        <v>132</v>
      </c>
      <c r="F268" s="24"/>
      <c r="G268" s="68"/>
      <c r="H268" s="47"/>
      <c r="I268" s="48"/>
      <c r="J268" s="45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94"/>
      <c r="X268" s="95"/>
    </row>
    <row r="269" spans="1:24" s="39" customFormat="1" ht="28.5" x14ac:dyDescent="0.2">
      <c r="A269" s="63">
        <f t="shared" si="20"/>
        <v>188</v>
      </c>
      <c r="B269" s="64" t="s">
        <v>297</v>
      </c>
      <c r="C269" s="77" t="s">
        <v>209</v>
      </c>
      <c r="D269" s="66" t="s">
        <v>29</v>
      </c>
      <c r="E269" s="62">
        <v>405</v>
      </c>
      <c r="F269" s="24"/>
      <c r="G269" s="68"/>
      <c r="H269" s="47"/>
      <c r="I269" s="48"/>
      <c r="J269" s="45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94"/>
      <c r="X269" s="95"/>
    </row>
    <row r="270" spans="1:24" s="39" customFormat="1" ht="28.5" x14ac:dyDescent="0.2">
      <c r="A270" s="63">
        <f t="shared" si="20"/>
        <v>189</v>
      </c>
      <c r="B270" s="64" t="s">
        <v>297</v>
      </c>
      <c r="C270" s="77" t="s">
        <v>210</v>
      </c>
      <c r="D270" s="66" t="s">
        <v>29</v>
      </c>
      <c r="E270" s="62">
        <v>412</v>
      </c>
      <c r="F270" s="24"/>
      <c r="G270" s="68"/>
      <c r="H270" s="47"/>
      <c r="I270" s="48"/>
      <c r="J270" s="45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94"/>
      <c r="X270" s="95"/>
    </row>
    <row r="271" spans="1:24" s="39" customFormat="1" ht="15" x14ac:dyDescent="0.2">
      <c r="A271" s="63">
        <f t="shared" si="20"/>
        <v>190</v>
      </c>
      <c r="B271" s="64" t="s">
        <v>297</v>
      </c>
      <c r="C271" s="77" t="s">
        <v>211</v>
      </c>
      <c r="D271" s="66" t="s">
        <v>29</v>
      </c>
      <c r="E271" s="62">
        <v>1089</v>
      </c>
      <c r="F271" s="24"/>
      <c r="G271" s="68"/>
      <c r="H271" s="47"/>
      <c r="I271" s="48"/>
      <c r="J271" s="45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94"/>
      <c r="X271" s="95"/>
    </row>
    <row r="272" spans="1:24" s="39" customFormat="1" ht="15" x14ac:dyDescent="0.2">
      <c r="A272" s="63">
        <f t="shared" si="20"/>
        <v>191</v>
      </c>
      <c r="B272" s="64" t="s">
        <v>297</v>
      </c>
      <c r="C272" s="77" t="s">
        <v>212</v>
      </c>
      <c r="D272" s="66" t="s">
        <v>52</v>
      </c>
      <c r="E272" s="62">
        <v>1</v>
      </c>
      <c r="F272" s="24"/>
      <c r="G272" s="68"/>
      <c r="H272" s="47"/>
      <c r="I272" s="48"/>
      <c r="J272" s="45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94"/>
      <c r="X272" s="95"/>
    </row>
    <row r="273" spans="1:24" s="39" customFormat="1" ht="15" x14ac:dyDescent="0.2">
      <c r="A273" s="63">
        <f t="shared" si="20"/>
        <v>192</v>
      </c>
      <c r="B273" s="64" t="s">
        <v>297</v>
      </c>
      <c r="C273" s="77" t="s">
        <v>213</v>
      </c>
      <c r="D273" s="66" t="s">
        <v>52</v>
      </c>
      <c r="E273" s="62">
        <v>1</v>
      </c>
      <c r="F273" s="24"/>
      <c r="G273" s="68"/>
      <c r="H273" s="47"/>
      <c r="I273" s="48"/>
      <c r="J273" s="45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94"/>
      <c r="X273" s="95"/>
    </row>
    <row r="274" spans="1:24" s="39" customFormat="1" ht="15" x14ac:dyDescent="0.2">
      <c r="A274" s="63">
        <f t="shared" si="20"/>
        <v>193</v>
      </c>
      <c r="B274" s="64" t="s">
        <v>297</v>
      </c>
      <c r="C274" s="77" t="s">
        <v>214</v>
      </c>
      <c r="D274" s="66" t="s">
        <v>52</v>
      </c>
      <c r="E274" s="62">
        <v>6</v>
      </c>
      <c r="F274" s="24"/>
      <c r="G274" s="68"/>
      <c r="H274" s="47"/>
      <c r="I274" s="48"/>
      <c r="J274" s="45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94"/>
      <c r="X274" s="95"/>
    </row>
    <row r="275" spans="1:24" s="39" customFormat="1" ht="15" x14ac:dyDescent="0.2">
      <c r="A275" s="63">
        <f t="shared" si="20"/>
        <v>194</v>
      </c>
      <c r="B275" s="64" t="s">
        <v>297</v>
      </c>
      <c r="C275" s="77" t="s">
        <v>215</v>
      </c>
      <c r="D275" s="66" t="s">
        <v>52</v>
      </c>
      <c r="E275" s="62">
        <v>25</v>
      </c>
      <c r="F275" s="24"/>
      <c r="G275" s="68"/>
      <c r="H275" s="47"/>
      <c r="I275" s="48"/>
      <c r="J275" s="45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94"/>
      <c r="X275" s="95"/>
    </row>
    <row r="276" spans="1:24" s="39" customFormat="1" ht="28.5" x14ac:dyDescent="0.2">
      <c r="A276" s="63">
        <f t="shared" si="20"/>
        <v>195</v>
      </c>
      <c r="B276" s="64" t="s">
        <v>297</v>
      </c>
      <c r="C276" s="77" t="s">
        <v>216</v>
      </c>
      <c r="D276" s="66" t="s">
        <v>217</v>
      </c>
      <c r="E276" s="62">
        <v>8</v>
      </c>
      <c r="F276" s="24"/>
      <c r="G276" s="68"/>
      <c r="H276" s="47"/>
      <c r="I276" s="48"/>
      <c r="J276" s="45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94"/>
      <c r="X276" s="95"/>
    </row>
    <row r="277" spans="1:24" s="39" customFormat="1" ht="15" x14ac:dyDescent="0.2">
      <c r="A277" s="63">
        <f t="shared" si="20"/>
        <v>196</v>
      </c>
      <c r="B277" s="64" t="s">
        <v>297</v>
      </c>
      <c r="C277" s="77" t="s">
        <v>218</v>
      </c>
      <c r="D277" s="66" t="s">
        <v>217</v>
      </c>
      <c r="E277" s="62">
        <v>16</v>
      </c>
      <c r="F277" s="24"/>
      <c r="G277" s="68"/>
      <c r="H277" s="47"/>
      <c r="I277" s="48"/>
      <c r="J277" s="45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94"/>
      <c r="X277" s="95"/>
    </row>
    <row r="278" spans="1:24" s="39" customFormat="1" ht="28.5" x14ac:dyDescent="0.2">
      <c r="A278" s="63">
        <f t="shared" si="20"/>
        <v>197</v>
      </c>
      <c r="B278" s="64" t="s">
        <v>297</v>
      </c>
      <c r="C278" s="77" t="s">
        <v>216</v>
      </c>
      <c r="D278" s="66" t="s">
        <v>217</v>
      </c>
      <c r="E278" s="62">
        <v>6</v>
      </c>
      <c r="F278" s="24"/>
      <c r="G278" s="68"/>
      <c r="H278" s="47"/>
      <c r="I278" s="48"/>
      <c r="J278" s="45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94"/>
      <c r="X278" s="95"/>
    </row>
    <row r="279" spans="1:24" s="39" customFormat="1" ht="15" x14ac:dyDescent="0.2">
      <c r="A279" s="63">
        <f t="shared" si="20"/>
        <v>198</v>
      </c>
      <c r="B279" s="64" t="s">
        <v>297</v>
      </c>
      <c r="C279" s="77" t="s">
        <v>218</v>
      </c>
      <c r="D279" s="66" t="s">
        <v>217</v>
      </c>
      <c r="E279" s="62">
        <v>12</v>
      </c>
      <c r="F279" s="24"/>
      <c r="G279" s="68"/>
      <c r="H279" s="47"/>
      <c r="I279" s="48"/>
      <c r="J279" s="45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94"/>
      <c r="X279" s="95"/>
    </row>
    <row r="280" spans="1:24" s="39" customFormat="1" ht="15" x14ac:dyDescent="0.2">
      <c r="A280" s="63">
        <f t="shared" si="20"/>
        <v>199</v>
      </c>
      <c r="B280" s="64" t="s">
        <v>297</v>
      </c>
      <c r="C280" s="77" t="s">
        <v>219</v>
      </c>
      <c r="D280" s="66" t="s">
        <v>74</v>
      </c>
      <c r="E280" s="62">
        <v>14</v>
      </c>
      <c r="F280" s="24"/>
      <c r="G280" s="68"/>
      <c r="H280" s="47"/>
      <c r="I280" s="48"/>
      <c r="J280" s="45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94"/>
      <c r="X280" s="95"/>
    </row>
    <row r="281" spans="1:24" s="39" customFormat="1" ht="15" x14ac:dyDescent="0.2">
      <c r="A281" s="63">
        <f t="shared" si="20"/>
        <v>200</v>
      </c>
      <c r="B281" s="64" t="s">
        <v>297</v>
      </c>
      <c r="C281" s="77" t="s">
        <v>220</v>
      </c>
      <c r="D281" s="66" t="s">
        <v>74</v>
      </c>
      <c r="E281" s="62">
        <v>14</v>
      </c>
      <c r="F281" s="24"/>
      <c r="G281" s="68"/>
      <c r="H281" s="47"/>
      <c r="I281" s="48"/>
      <c r="J281" s="45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94"/>
      <c r="X281" s="95"/>
    </row>
    <row r="282" spans="1:24" s="39" customFormat="1" ht="28.5" x14ac:dyDescent="0.2">
      <c r="A282" s="63">
        <f t="shared" si="20"/>
        <v>201</v>
      </c>
      <c r="B282" s="64" t="s">
        <v>297</v>
      </c>
      <c r="C282" s="77" t="s">
        <v>221</v>
      </c>
      <c r="D282" s="66" t="s">
        <v>74</v>
      </c>
      <c r="E282" s="62">
        <v>14</v>
      </c>
      <c r="F282" s="24"/>
      <c r="G282" s="68"/>
      <c r="H282" s="47"/>
      <c r="I282" s="48"/>
      <c r="J282" s="45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94"/>
      <c r="X282" s="95"/>
    </row>
    <row r="283" spans="1:24" s="39" customFormat="1" ht="28.5" x14ac:dyDescent="0.2">
      <c r="A283" s="63">
        <f t="shared" si="20"/>
        <v>202</v>
      </c>
      <c r="B283" s="64" t="s">
        <v>297</v>
      </c>
      <c r="C283" s="77" t="s">
        <v>222</v>
      </c>
      <c r="D283" s="66" t="s">
        <v>217</v>
      </c>
      <c r="E283" s="62">
        <v>14</v>
      </c>
      <c r="F283" s="24"/>
      <c r="G283" s="68"/>
      <c r="H283" s="47"/>
      <c r="I283" s="48"/>
      <c r="J283" s="45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94"/>
      <c r="X283" s="95"/>
    </row>
    <row r="284" spans="1:24" s="39" customFormat="1" ht="15" x14ac:dyDescent="0.2">
      <c r="A284" s="63">
        <f t="shared" si="20"/>
        <v>203</v>
      </c>
      <c r="B284" s="64" t="s">
        <v>297</v>
      </c>
      <c r="C284" s="77" t="s">
        <v>223</v>
      </c>
      <c r="D284" s="66" t="s">
        <v>217</v>
      </c>
      <c r="E284" s="62">
        <v>28</v>
      </c>
      <c r="F284" s="24"/>
      <c r="G284" s="68"/>
      <c r="H284" s="47"/>
      <c r="I284" s="48"/>
      <c r="J284" s="45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94"/>
      <c r="X284" s="95"/>
    </row>
    <row r="285" spans="1:24" s="39" customFormat="1" ht="15" x14ac:dyDescent="0.2">
      <c r="A285" s="63">
        <f t="shared" si="20"/>
        <v>204</v>
      </c>
      <c r="B285" s="64" t="s">
        <v>297</v>
      </c>
      <c r="C285" s="77" t="s">
        <v>224</v>
      </c>
      <c r="D285" s="66" t="s">
        <v>74</v>
      </c>
      <c r="E285" s="62">
        <v>14</v>
      </c>
      <c r="F285" s="24"/>
      <c r="G285" s="68"/>
      <c r="H285" s="47"/>
      <c r="I285" s="48"/>
      <c r="J285" s="45"/>
      <c r="K285" s="47"/>
      <c r="L285" s="47"/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94"/>
      <c r="X285" s="95"/>
    </row>
    <row r="286" spans="1:24" s="39" customFormat="1" ht="15" x14ac:dyDescent="0.2">
      <c r="A286" s="63">
        <f t="shared" si="20"/>
        <v>205</v>
      </c>
      <c r="B286" s="64" t="s">
        <v>297</v>
      </c>
      <c r="C286" s="77" t="s">
        <v>220</v>
      </c>
      <c r="D286" s="66" t="s">
        <v>74</v>
      </c>
      <c r="E286" s="62">
        <v>14</v>
      </c>
      <c r="F286" s="24"/>
      <c r="G286" s="68"/>
      <c r="H286" s="47"/>
      <c r="I286" s="48"/>
      <c r="J286" s="45"/>
      <c r="K286" s="47"/>
      <c r="L286" s="47"/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94"/>
      <c r="X286" s="95"/>
    </row>
    <row r="287" spans="1:24" s="39" customFormat="1" ht="28.5" x14ac:dyDescent="0.2">
      <c r="A287" s="63">
        <f t="shared" si="20"/>
        <v>206</v>
      </c>
      <c r="B287" s="64" t="s">
        <v>297</v>
      </c>
      <c r="C287" s="77" t="s">
        <v>225</v>
      </c>
      <c r="D287" s="66" t="s">
        <v>74</v>
      </c>
      <c r="E287" s="62">
        <v>14</v>
      </c>
      <c r="F287" s="24"/>
      <c r="G287" s="68"/>
      <c r="H287" s="47"/>
      <c r="I287" s="48"/>
      <c r="J287" s="45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94"/>
      <c r="X287" s="95"/>
    </row>
    <row r="288" spans="1:24" s="39" customFormat="1" ht="28.5" x14ac:dyDescent="0.2">
      <c r="A288" s="63">
        <f t="shared" si="20"/>
        <v>207</v>
      </c>
      <c r="B288" s="64" t="s">
        <v>297</v>
      </c>
      <c r="C288" s="77" t="s">
        <v>226</v>
      </c>
      <c r="D288" s="66" t="s">
        <v>217</v>
      </c>
      <c r="E288" s="62">
        <v>10</v>
      </c>
      <c r="F288" s="24"/>
      <c r="G288" s="68"/>
      <c r="H288" s="47"/>
      <c r="I288" s="48"/>
      <c r="J288" s="45"/>
      <c r="K288" s="47"/>
      <c r="L288" s="47"/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94"/>
      <c r="X288" s="95"/>
    </row>
    <row r="289" spans="1:24" s="39" customFormat="1" ht="15" x14ac:dyDescent="0.2">
      <c r="A289" s="63">
        <f t="shared" si="20"/>
        <v>208</v>
      </c>
      <c r="B289" s="64" t="s">
        <v>297</v>
      </c>
      <c r="C289" s="77" t="s">
        <v>227</v>
      </c>
      <c r="D289" s="66" t="s">
        <v>217</v>
      </c>
      <c r="E289" s="62">
        <v>24</v>
      </c>
      <c r="F289" s="24"/>
      <c r="G289" s="68"/>
      <c r="H289" s="47"/>
      <c r="I289" s="48"/>
      <c r="J289" s="45"/>
      <c r="K289" s="47"/>
      <c r="L289" s="47"/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94"/>
      <c r="X289" s="95"/>
    </row>
    <row r="290" spans="1:24" s="39" customFormat="1" ht="15" x14ac:dyDescent="0.2">
      <c r="A290" s="63">
        <f t="shared" si="20"/>
        <v>209</v>
      </c>
      <c r="B290" s="64" t="s">
        <v>297</v>
      </c>
      <c r="C290" s="77" t="s">
        <v>228</v>
      </c>
      <c r="D290" s="66" t="s">
        <v>74</v>
      </c>
      <c r="E290" s="62">
        <v>12</v>
      </c>
      <c r="F290" s="24"/>
      <c r="G290" s="68"/>
      <c r="H290" s="47"/>
      <c r="I290" s="48"/>
      <c r="J290" s="45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94"/>
      <c r="X290" s="95"/>
    </row>
    <row r="291" spans="1:24" s="39" customFormat="1" ht="15" x14ac:dyDescent="0.2">
      <c r="A291" s="63">
        <f t="shared" si="20"/>
        <v>210</v>
      </c>
      <c r="B291" s="64" t="s">
        <v>297</v>
      </c>
      <c r="C291" s="77" t="s">
        <v>229</v>
      </c>
      <c r="D291" s="66" t="s">
        <v>74</v>
      </c>
      <c r="E291" s="62">
        <v>12</v>
      </c>
      <c r="F291" s="24"/>
      <c r="G291" s="68"/>
      <c r="H291" s="47"/>
      <c r="I291" s="48"/>
      <c r="J291" s="45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94"/>
      <c r="X291" s="95"/>
    </row>
    <row r="292" spans="1:24" s="39" customFormat="1" ht="28.5" x14ac:dyDescent="0.2">
      <c r="A292" s="63">
        <f t="shared" si="20"/>
        <v>211</v>
      </c>
      <c r="B292" s="64" t="s">
        <v>297</v>
      </c>
      <c r="C292" s="77" t="s">
        <v>230</v>
      </c>
      <c r="D292" s="66" t="s">
        <v>74</v>
      </c>
      <c r="E292" s="62">
        <v>12</v>
      </c>
      <c r="F292" s="24"/>
      <c r="G292" s="68"/>
      <c r="H292" s="47"/>
      <c r="I292" s="48"/>
      <c r="J292" s="45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94"/>
      <c r="X292" s="95"/>
    </row>
    <row r="293" spans="1:24" s="39" customFormat="1" ht="28.5" x14ac:dyDescent="0.2">
      <c r="A293" s="63">
        <f t="shared" si="20"/>
        <v>212</v>
      </c>
      <c r="B293" s="64" t="s">
        <v>297</v>
      </c>
      <c r="C293" s="77" t="s">
        <v>231</v>
      </c>
      <c r="D293" s="66" t="s">
        <v>217</v>
      </c>
      <c r="E293" s="62">
        <v>7</v>
      </c>
      <c r="F293" s="24"/>
      <c r="G293" s="68"/>
      <c r="H293" s="47"/>
      <c r="I293" s="48"/>
      <c r="J293" s="45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94"/>
      <c r="X293" s="95"/>
    </row>
    <row r="294" spans="1:24" s="39" customFormat="1" ht="15" x14ac:dyDescent="0.2">
      <c r="A294" s="63">
        <f t="shared" si="20"/>
        <v>213</v>
      </c>
      <c r="B294" s="64" t="s">
        <v>297</v>
      </c>
      <c r="C294" s="77" t="s">
        <v>232</v>
      </c>
      <c r="D294" s="66" t="s">
        <v>217</v>
      </c>
      <c r="E294" s="62">
        <v>14</v>
      </c>
      <c r="F294" s="24"/>
      <c r="G294" s="68"/>
      <c r="H294" s="47"/>
      <c r="I294" s="48"/>
      <c r="J294" s="45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94"/>
      <c r="X294" s="95"/>
    </row>
    <row r="295" spans="1:24" s="39" customFormat="1" ht="15" x14ac:dyDescent="0.2">
      <c r="A295" s="63">
        <f t="shared" si="20"/>
        <v>214</v>
      </c>
      <c r="B295" s="64" t="s">
        <v>297</v>
      </c>
      <c r="C295" s="77" t="s">
        <v>233</v>
      </c>
      <c r="D295" s="66" t="s">
        <v>74</v>
      </c>
      <c r="E295" s="62">
        <v>7</v>
      </c>
      <c r="F295" s="24"/>
      <c r="G295" s="68"/>
      <c r="H295" s="47"/>
      <c r="I295" s="48"/>
      <c r="J295" s="45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94"/>
      <c r="X295" s="95"/>
    </row>
    <row r="296" spans="1:24" s="39" customFormat="1" ht="15" x14ac:dyDescent="0.2">
      <c r="A296" s="63">
        <f t="shared" si="20"/>
        <v>215</v>
      </c>
      <c r="B296" s="64" t="s">
        <v>297</v>
      </c>
      <c r="C296" s="77" t="s">
        <v>234</v>
      </c>
      <c r="D296" s="66" t="s">
        <v>74</v>
      </c>
      <c r="E296" s="62">
        <v>7</v>
      </c>
      <c r="F296" s="24"/>
      <c r="G296" s="68"/>
      <c r="H296" s="47"/>
      <c r="I296" s="48"/>
      <c r="J296" s="45"/>
      <c r="K296" s="47"/>
      <c r="L296" s="47"/>
      <c r="M296" s="47"/>
      <c r="N296" s="47"/>
      <c r="O296" s="47"/>
      <c r="P296" s="47"/>
      <c r="Q296" s="47"/>
      <c r="R296" s="47"/>
      <c r="S296" s="47"/>
      <c r="T296" s="47"/>
      <c r="U296" s="47"/>
      <c r="V296" s="47"/>
      <c r="W296" s="94"/>
      <c r="X296" s="95"/>
    </row>
    <row r="297" spans="1:24" s="7" customFormat="1" ht="28.5" x14ac:dyDescent="0.2">
      <c r="A297" s="63">
        <f t="shared" si="20"/>
        <v>216</v>
      </c>
      <c r="B297" s="64" t="s">
        <v>297</v>
      </c>
      <c r="C297" s="77" t="s">
        <v>235</v>
      </c>
      <c r="D297" s="66" t="s">
        <v>74</v>
      </c>
      <c r="E297" s="62">
        <v>7</v>
      </c>
      <c r="F297" s="24"/>
      <c r="G297" s="68"/>
      <c r="H297" s="4"/>
      <c r="I297" s="2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94"/>
      <c r="X297" s="95"/>
    </row>
    <row r="298" spans="1:24" s="7" customFormat="1" ht="28.5" x14ac:dyDescent="0.2">
      <c r="A298" s="63">
        <f t="shared" si="20"/>
        <v>217</v>
      </c>
      <c r="B298" s="64" t="s">
        <v>297</v>
      </c>
      <c r="C298" s="77" t="s">
        <v>236</v>
      </c>
      <c r="D298" s="66" t="s">
        <v>217</v>
      </c>
      <c r="E298" s="62">
        <v>2</v>
      </c>
      <c r="F298" s="24"/>
      <c r="G298" s="68"/>
      <c r="H298" s="4"/>
      <c r="I298" s="2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94"/>
      <c r="X298" s="95"/>
    </row>
    <row r="299" spans="1:24" s="7" customFormat="1" ht="15" x14ac:dyDescent="0.2">
      <c r="A299" s="63">
        <f t="shared" si="20"/>
        <v>218</v>
      </c>
      <c r="B299" s="64" t="s">
        <v>297</v>
      </c>
      <c r="C299" s="77" t="s">
        <v>237</v>
      </c>
      <c r="D299" s="66" t="s">
        <v>217</v>
      </c>
      <c r="E299" s="62">
        <v>4</v>
      </c>
      <c r="F299" s="24"/>
      <c r="G299" s="68"/>
      <c r="H299" s="4"/>
      <c r="I299" s="2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94"/>
      <c r="X299" s="95"/>
    </row>
    <row r="300" spans="1:24" s="7" customFormat="1" ht="15" x14ac:dyDescent="0.2">
      <c r="A300" s="63">
        <f t="shared" si="20"/>
        <v>219</v>
      </c>
      <c r="B300" s="64" t="s">
        <v>297</v>
      </c>
      <c r="C300" s="77" t="s">
        <v>238</v>
      </c>
      <c r="D300" s="66" t="s">
        <v>74</v>
      </c>
      <c r="E300" s="62">
        <v>1</v>
      </c>
      <c r="F300" s="24"/>
      <c r="G300" s="68"/>
      <c r="H300" s="4"/>
      <c r="I300" s="2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94"/>
      <c r="X300" s="95"/>
    </row>
    <row r="301" spans="1:24" ht="15.75" thickBot="1" x14ac:dyDescent="0.25">
      <c r="A301" s="63">
        <f t="shared" si="20"/>
        <v>220</v>
      </c>
      <c r="B301" s="64" t="s">
        <v>297</v>
      </c>
      <c r="C301" s="77" t="s">
        <v>239</v>
      </c>
      <c r="D301" s="66" t="s">
        <v>74</v>
      </c>
      <c r="E301" s="62">
        <v>1</v>
      </c>
      <c r="F301" s="24"/>
      <c r="G301" s="68"/>
      <c r="H301" s="6"/>
      <c r="I301" s="23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W301" s="94"/>
      <c r="X301" s="95"/>
    </row>
    <row r="302" spans="1:24" s="7" customFormat="1" ht="30" thickTop="1" thickBot="1" x14ac:dyDescent="0.25">
      <c r="A302" s="63">
        <f t="shared" si="20"/>
        <v>221</v>
      </c>
      <c r="B302" s="64" t="s">
        <v>297</v>
      </c>
      <c r="C302" s="77" t="s">
        <v>240</v>
      </c>
      <c r="D302" s="66" t="s">
        <v>74</v>
      </c>
      <c r="E302" s="62">
        <v>1</v>
      </c>
      <c r="F302" s="24"/>
      <c r="G302" s="68"/>
      <c r="H302" s="137"/>
      <c r="I302" s="2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94"/>
      <c r="X302" s="95"/>
    </row>
    <row r="303" spans="1:24" s="7" customFormat="1" ht="30" thickTop="1" thickBot="1" x14ac:dyDescent="0.25">
      <c r="A303" s="63">
        <f t="shared" si="20"/>
        <v>222</v>
      </c>
      <c r="B303" s="64" t="s">
        <v>297</v>
      </c>
      <c r="C303" s="77" t="s">
        <v>241</v>
      </c>
      <c r="D303" s="66" t="s">
        <v>217</v>
      </c>
      <c r="E303" s="62">
        <v>4</v>
      </c>
      <c r="F303" s="24"/>
      <c r="G303" s="68"/>
      <c r="H303" s="137"/>
      <c r="I303" s="2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94"/>
      <c r="X303" s="95"/>
    </row>
    <row r="304" spans="1:24" s="7" customFormat="1" ht="30" thickTop="1" thickBot="1" x14ac:dyDescent="0.25">
      <c r="A304" s="63">
        <f t="shared" si="20"/>
        <v>223</v>
      </c>
      <c r="B304" s="64" t="s">
        <v>297</v>
      </c>
      <c r="C304" s="77" t="s">
        <v>242</v>
      </c>
      <c r="D304" s="66" t="s">
        <v>217</v>
      </c>
      <c r="E304" s="62">
        <v>10</v>
      </c>
      <c r="F304" s="24"/>
      <c r="G304" s="68"/>
      <c r="H304" s="137"/>
      <c r="I304" s="2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94"/>
      <c r="X304" s="95"/>
    </row>
    <row r="305" spans="1:24" s="7" customFormat="1" ht="16.5" thickTop="1" thickBot="1" x14ac:dyDescent="0.25">
      <c r="A305" s="63">
        <f t="shared" si="20"/>
        <v>224</v>
      </c>
      <c r="B305" s="64" t="s">
        <v>297</v>
      </c>
      <c r="C305" s="77" t="s">
        <v>243</v>
      </c>
      <c r="D305" s="66" t="s">
        <v>74</v>
      </c>
      <c r="E305" s="62">
        <v>2</v>
      </c>
      <c r="F305" s="24"/>
      <c r="G305" s="68"/>
      <c r="H305" s="137"/>
      <c r="I305" s="2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94"/>
      <c r="X305" s="95"/>
    </row>
    <row r="306" spans="1:24" s="7" customFormat="1" ht="16.5" thickTop="1" thickBot="1" x14ac:dyDescent="0.25">
      <c r="A306" s="63">
        <f t="shared" si="20"/>
        <v>225</v>
      </c>
      <c r="B306" s="64" t="s">
        <v>297</v>
      </c>
      <c r="C306" s="77" t="s">
        <v>244</v>
      </c>
      <c r="D306" s="66" t="s">
        <v>74</v>
      </c>
      <c r="E306" s="62">
        <v>2</v>
      </c>
      <c r="F306" s="24"/>
      <c r="G306" s="68"/>
      <c r="H306" s="137"/>
      <c r="I306" s="2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94"/>
      <c r="X306" s="95"/>
    </row>
    <row r="307" spans="1:24" s="7" customFormat="1" ht="30" thickTop="1" thickBot="1" x14ac:dyDescent="0.25">
      <c r="A307" s="63">
        <f t="shared" si="20"/>
        <v>226</v>
      </c>
      <c r="B307" s="64" t="s">
        <v>297</v>
      </c>
      <c r="C307" s="77" t="s">
        <v>245</v>
      </c>
      <c r="D307" s="66" t="s">
        <v>74</v>
      </c>
      <c r="E307" s="62">
        <v>2</v>
      </c>
      <c r="F307" s="24"/>
      <c r="G307" s="68"/>
      <c r="H307" s="137"/>
      <c r="I307" s="2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94"/>
      <c r="X307" s="95"/>
    </row>
    <row r="308" spans="1:24" s="7" customFormat="1" ht="29.25" thickTop="1" x14ac:dyDescent="0.2">
      <c r="A308" s="63">
        <f t="shared" si="20"/>
        <v>227</v>
      </c>
      <c r="B308" s="64" t="s">
        <v>297</v>
      </c>
      <c r="C308" s="77" t="s">
        <v>246</v>
      </c>
      <c r="D308" s="66" t="s">
        <v>217</v>
      </c>
      <c r="E308" s="62">
        <v>2</v>
      </c>
      <c r="F308" s="24"/>
      <c r="G308" s="68"/>
      <c r="H308" s="4"/>
      <c r="I308" s="2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94"/>
      <c r="X308" s="95"/>
    </row>
    <row r="309" spans="1:24" s="7" customFormat="1" ht="28.5" x14ac:dyDescent="0.2">
      <c r="A309" s="63">
        <f t="shared" si="20"/>
        <v>228</v>
      </c>
      <c r="B309" s="64" t="s">
        <v>297</v>
      </c>
      <c r="C309" s="77" t="s">
        <v>247</v>
      </c>
      <c r="D309" s="66" t="s">
        <v>217</v>
      </c>
      <c r="E309" s="62">
        <v>2</v>
      </c>
      <c r="F309" s="24"/>
      <c r="G309" s="68"/>
      <c r="H309" s="4"/>
      <c r="I309" s="2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94"/>
      <c r="X309" s="95"/>
    </row>
    <row r="310" spans="1:24" s="7" customFormat="1" ht="15" x14ac:dyDescent="0.2">
      <c r="A310" s="63">
        <f t="shared" si="20"/>
        <v>229</v>
      </c>
      <c r="B310" s="64" t="s">
        <v>297</v>
      </c>
      <c r="C310" s="77" t="s">
        <v>248</v>
      </c>
      <c r="D310" s="66" t="s">
        <v>74</v>
      </c>
      <c r="E310" s="62">
        <v>2</v>
      </c>
      <c r="F310" s="24"/>
      <c r="G310" s="68"/>
      <c r="H310" s="4"/>
      <c r="I310" s="2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94"/>
      <c r="X310" s="95"/>
    </row>
    <row r="311" spans="1:24" s="7" customFormat="1" ht="15" x14ac:dyDescent="0.2">
      <c r="A311" s="63">
        <f t="shared" si="20"/>
        <v>230</v>
      </c>
      <c r="B311" s="64" t="s">
        <v>297</v>
      </c>
      <c r="C311" s="77" t="s">
        <v>249</v>
      </c>
      <c r="D311" s="66" t="s">
        <v>74</v>
      </c>
      <c r="E311" s="62">
        <v>2</v>
      </c>
      <c r="F311" s="24"/>
      <c r="G311" s="68"/>
      <c r="H311" s="4"/>
      <c r="I311" s="2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94"/>
      <c r="X311" s="95"/>
    </row>
    <row r="312" spans="1:24" s="7" customFormat="1" ht="28.5" x14ac:dyDescent="0.2">
      <c r="A312" s="63">
        <f t="shared" si="20"/>
        <v>231</v>
      </c>
      <c r="B312" s="64" t="s">
        <v>297</v>
      </c>
      <c r="C312" s="77" t="s">
        <v>302</v>
      </c>
      <c r="D312" s="66" t="s">
        <v>74</v>
      </c>
      <c r="E312" s="62">
        <v>2</v>
      </c>
      <c r="F312" s="24"/>
      <c r="G312" s="68"/>
      <c r="H312" s="4"/>
      <c r="I312" s="2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W312" s="94"/>
      <c r="X312" s="95"/>
    </row>
    <row r="313" spans="1:24" s="7" customFormat="1" ht="15" x14ac:dyDescent="0.2">
      <c r="A313" s="63">
        <f t="shared" si="20"/>
        <v>232</v>
      </c>
      <c r="B313" s="64" t="s">
        <v>297</v>
      </c>
      <c r="C313" s="77" t="s">
        <v>301</v>
      </c>
      <c r="D313" s="66" t="s">
        <v>250</v>
      </c>
      <c r="E313" s="62">
        <v>180</v>
      </c>
      <c r="F313" s="24"/>
      <c r="G313" s="68"/>
      <c r="H313" s="4"/>
      <c r="I313" s="2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94"/>
      <c r="X313" s="95"/>
    </row>
    <row r="314" spans="1:24" s="7" customFormat="1" ht="15" x14ac:dyDescent="0.2">
      <c r="A314" s="123" t="s">
        <v>473</v>
      </c>
      <c r="B314" s="123"/>
      <c r="C314" s="123"/>
      <c r="D314" s="123"/>
      <c r="E314" s="123"/>
      <c r="F314" s="123"/>
      <c r="G314" s="71"/>
      <c r="H314" s="4">
        <v>1</v>
      </c>
      <c r="I314" s="2">
        <f>IF(ISNUMBER(#REF!),1,0)</f>
        <v>0</v>
      </c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94"/>
      <c r="X314" s="95"/>
    </row>
    <row r="315" spans="1:24" customFormat="1" ht="15" x14ac:dyDescent="0.2">
      <c r="A315" s="98" t="s">
        <v>470</v>
      </c>
      <c r="B315" s="99"/>
      <c r="C315" s="116" t="s">
        <v>471</v>
      </c>
      <c r="D315" s="117"/>
      <c r="E315" s="117"/>
      <c r="F315" s="117"/>
      <c r="G315" s="118"/>
    </row>
    <row r="316" spans="1:24" customFormat="1" ht="21.75" customHeight="1" x14ac:dyDescent="0.2">
      <c r="A316" s="103"/>
      <c r="B316" s="99"/>
      <c r="C316" s="100" t="s">
        <v>440</v>
      </c>
      <c r="D316" s="101"/>
      <c r="E316" s="101"/>
      <c r="F316" s="101"/>
      <c r="G316" s="102"/>
    </row>
    <row r="317" spans="1:24" customFormat="1" ht="33" customHeight="1" x14ac:dyDescent="0.2">
      <c r="A317" s="105">
        <f>A313+1</f>
        <v>233</v>
      </c>
      <c r="B317" s="64" t="s">
        <v>297</v>
      </c>
      <c r="C317" s="104" t="s">
        <v>441</v>
      </c>
      <c r="D317" s="104" t="s">
        <v>29</v>
      </c>
      <c r="E317" s="106">
        <v>215</v>
      </c>
      <c r="F317" s="106"/>
      <c r="G317" s="107"/>
    </row>
    <row r="318" spans="1:24" customFormat="1" ht="21.75" customHeight="1" x14ac:dyDescent="0.2">
      <c r="A318" s="105">
        <f t="shared" ref="A318:A329" si="21">A317+1</f>
        <v>234</v>
      </c>
      <c r="B318" s="64" t="s">
        <v>297</v>
      </c>
      <c r="C318" s="104" t="s">
        <v>442</v>
      </c>
      <c r="D318" s="104" t="s">
        <v>29</v>
      </c>
      <c r="E318" s="106">
        <v>215</v>
      </c>
      <c r="F318" s="106"/>
      <c r="G318" s="107"/>
    </row>
    <row r="319" spans="1:24" customFormat="1" ht="23.25" customHeight="1" x14ac:dyDescent="0.2">
      <c r="A319" s="105">
        <f t="shared" si="21"/>
        <v>235</v>
      </c>
      <c r="B319" s="64" t="s">
        <v>297</v>
      </c>
      <c r="C319" s="104" t="s">
        <v>443</v>
      </c>
      <c r="D319" s="104" t="s">
        <v>29</v>
      </c>
      <c r="E319" s="106">
        <v>215</v>
      </c>
      <c r="F319" s="106"/>
      <c r="G319" s="107"/>
    </row>
    <row r="320" spans="1:24" customFormat="1" ht="21" customHeight="1" x14ac:dyDescent="0.2">
      <c r="A320" s="105">
        <f t="shared" si="21"/>
        <v>236</v>
      </c>
      <c r="B320" s="64" t="s">
        <v>297</v>
      </c>
      <c r="C320" s="104" t="s">
        <v>444</v>
      </c>
      <c r="D320" s="104" t="s">
        <v>445</v>
      </c>
      <c r="E320" s="106">
        <v>12</v>
      </c>
      <c r="F320" s="106"/>
      <c r="G320" s="107"/>
    </row>
    <row r="321" spans="1:7" customFormat="1" ht="38.25" customHeight="1" x14ac:dyDescent="0.2">
      <c r="A321" s="105">
        <f t="shared" si="21"/>
        <v>237</v>
      </c>
      <c r="B321" s="64" t="s">
        <v>297</v>
      </c>
      <c r="C321" s="104" t="s">
        <v>446</v>
      </c>
      <c r="D321" s="104" t="s">
        <v>447</v>
      </c>
      <c r="E321" s="106">
        <v>2</v>
      </c>
      <c r="F321" s="106"/>
      <c r="G321" s="107"/>
    </row>
    <row r="322" spans="1:7" customFormat="1" ht="33.75" customHeight="1" x14ac:dyDescent="0.2">
      <c r="A322" s="105">
        <f t="shared" si="21"/>
        <v>238</v>
      </c>
      <c r="B322" s="64" t="s">
        <v>297</v>
      </c>
      <c r="C322" s="104" t="s">
        <v>448</v>
      </c>
      <c r="D322" s="104" t="s">
        <v>449</v>
      </c>
      <c r="E322" s="106">
        <v>4</v>
      </c>
      <c r="F322" s="106"/>
      <c r="G322" s="107"/>
    </row>
    <row r="323" spans="1:7" customFormat="1" ht="36" customHeight="1" x14ac:dyDescent="0.2">
      <c r="A323" s="105">
        <f t="shared" si="21"/>
        <v>239</v>
      </c>
      <c r="B323" s="64" t="s">
        <v>297</v>
      </c>
      <c r="C323" s="104" t="s">
        <v>450</v>
      </c>
      <c r="D323" s="104" t="s">
        <v>28</v>
      </c>
      <c r="E323" s="106">
        <v>0.215</v>
      </c>
      <c r="F323" s="106"/>
      <c r="G323" s="107"/>
    </row>
    <row r="324" spans="1:7" customFormat="1" ht="28.5" x14ac:dyDescent="0.2">
      <c r="A324" s="105">
        <f t="shared" si="21"/>
        <v>240</v>
      </c>
      <c r="B324" s="64" t="s">
        <v>297</v>
      </c>
      <c r="C324" s="104" t="s">
        <v>451</v>
      </c>
      <c r="D324" s="104" t="s">
        <v>452</v>
      </c>
      <c r="E324" s="106">
        <v>1</v>
      </c>
      <c r="F324" s="106"/>
      <c r="G324" s="107"/>
    </row>
    <row r="325" spans="1:7" customFormat="1" ht="15" x14ac:dyDescent="0.2">
      <c r="A325" s="105">
        <f t="shared" si="21"/>
        <v>241</v>
      </c>
      <c r="B325" s="64" t="s">
        <v>297</v>
      </c>
      <c r="C325" s="104" t="s">
        <v>453</v>
      </c>
      <c r="D325" s="104" t="s">
        <v>445</v>
      </c>
      <c r="E325" s="106">
        <v>72</v>
      </c>
      <c r="F325" s="106"/>
      <c r="G325" s="107"/>
    </row>
    <row r="326" spans="1:7" customFormat="1" ht="15" x14ac:dyDescent="0.2">
      <c r="A326" s="105">
        <f t="shared" si="21"/>
        <v>242</v>
      </c>
      <c r="B326" s="64" t="s">
        <v>297</v>
      </c>
      <c r="C326" s="104" t="s">
        <v>453</v>
      </c>
      <c r="D326" s="104" t="s">
        <v>445</v>
      </c>
      <c r="E326" s="106">
        <v>12</v>
      </c>
      <c r="F326" s="106"/>
      <c r="G326" s="107"/>
    </row>
    <row r="327" spans="1:7" customFormat="1" ht="21" customHeight="1" x14ac:dyDescent="0.2">
      <c r="A327" s="105">
        <f t="shared" si="21"/>
        <v>243</v>
      </c>
      <c r="B327" s="64" t="s">
        <v>297</v>
      </c>
      <c r="C327" s="104" t="s">
        <v>454</v>
      </c>
      <c r="D327" s="104" t="s">
        <v>452</v>
      </c>
      <c r="E327" s="106">
        <v>1</v>
      </c>
      <c r="F327" s="106"/>
      <c r="G327" s="107"/>
    </row>
    <row r="328" spans="1:7" customFormat="1" ht="36" customHeight="1" x14ac:dyDescent="0.2">
      <c r="A328" s="105">
        <f t="shared" si="21"/>
        <v>244</v>
      </c>
      <c r="B328" s="64" t="s">
        <v>297</v>
      </c>
      <c r="C328" s="104" t="s">
        <v>455</v>
      </c>
      <c r="D328" s="104" t="s">
        <v>447</v>
      </c>
      <c r="E328" s="106">
        <v>72</v>
      </c>
      <c r="F328" s="106"/>
      <c r="G328" s="107"/>
    </row>
    <row r="329" spans="1:7" customFormat="1" ht="42" customHeight="1" x14ac:dyDescent="0.2">
      <c r="A329" s="105">
        <f t="shared" si="21"/>
        <v>245</v>
      </c>
      <c r="B329" s="64" t="s">
        <v>297</v>
      </c>
      <c r="C329" s="104" t="s">
        <v>456</v>
      </c>
      <c r="D329" s="104" t="s">
        <v>447</v>
      </c>
      <c r="E329" s="106">
        <v>12</v>
      </c>
      <c r="F329" s="106"/>
      <c r="G329" s="107"/>
    </row>
    <row r="330" spans="1:7" customFormat="1" ht="15" x14ac:dyDescent="0.2">
      <c r="A330" s="108"/>
      <c r="B330" s="109"/>
      <c r="C330" s="110" t="s">
        <v>457</v>
      </c>
      <c r="D330" s="111"/>
      <c r="E330" s="111"/>
      <c r="F330" s="111"/>
      <c r="G330" s="112"/>
    </row>
    <row r="331" spans="1:7" customFormat="1" ht="33.75" customHeight="1" x14ac:dyDescent="0.2">
      <c r="A331" s="105">
        <f>A329+1</f>
        <v>246</v>
      </c>
      <c r="B331" s="64" t="s">
        <v>297</v>
      </c>
      <c r="C331" s="104" t="s">
        <v>458</v>
      </c>
      <c r="D331" s="104" t="s">
        <v>29</v>
      </c>
      <c r="E331" s="106">
        <v>215</v>
      </c>
      <c r="F331" s="106"/>
      <c r="G331" s="107"/>
    </row>
    <row r="332" spans="1:7" customFormat="1" ht="15" x14ac:dyDescent="0.2">
      <c r="A332" s="105">
        <f>A331+1</f>
        <v>247</v>
      </c>
      <c r="B332" s="64" t="s">
        <v>297</v>
      </c>
      <c r="C332" s="104" t="s">
        <v>459</v>
      </c>
      <c r="D332" s="104"/>
      <c r="E332" s="106">
        <v>215</v>
      </c>
      <c r="F332" s="106"/>
      <c r="G332" s="107"/>
    </row>
    <row r="333" spans="1:7" customFormat="1" ht="15" x14ac:dyDescent="0.2">
      <c r="A333" s="105">
        <f t="shared" ref="A333:A341" si="22">A332+1</f>
        <v>248</v>
      </c>
      <c r="B333" s="64" t="s">
        <v>297</v>
      </c>
      <c r="C333" s="104" t="s">
        <v>460</v>
      </c>
      <c r="D333" s="104" t="s">
        <v>29</v>
      </c>
      <c r="E333" s="106">
        <v>215</v>
      </c>
      <c r="F333" s="106"/>
      <c r="G333" s="107"/>
    </row>
    <row r="334" spans="1:7" customFormat="1" ht="15" x14ac:dyDescent="0.2">
      <c r="A334" s="105">
        <f t="shared" si="22"/>
        <v>249</v>
      </c>
      <c r="B334" s="64" t="s">
        <v>297</v>
      </c>
      <c r="C334" s="104" t="s">
        <v>461</v>
      </c>
      <c r="D334" s="104" t="s">
        <v>445</v>
      </c>
      <c r="E334" s="106">
        <v>6</v>
      </c>
      <c r="F334" s="106"/>
      <c r="G334" s="107"/>
    </row>
    <row r="335" spans="1:7" customFormat="1" ht="30.75" customHeight="1" x14ac:dyDescent="0.2">
      <c r="A335" s="105">
        <f t="shared" si="22"/>
        <v>250</v>
      </c>
      <c r="B335" s="64" t="s">
        <v>297</v>
      </c>
      <c r="C335" s="104" t="s">
        <v>462</v>
      </c>
      <c r="D335" s="104" t="s">
        <v>447</v>
      </c>
      <c r="E335" s="106">
        <v>1</v>
      </c>
      <c r="F335" s="106"/>
      <c r="G335" s="107"/>
    </row>
    <row r="336" spans="1:7" customFormat="1" ht="28.5" x14ac:dyDescent="0.2">
      <c r="A336" s="105">
        <f t="shared" si="22"/>
        <v>251</v>
      </c>
      <c r="B336" s="64" t="s">
        <v>297</v>
      </c>
      <c r="C336" s="104" t="s">
        <v>463</v>
      </c>
      <c r="D336" s="104" t="s">
        <v>449</v>
      </c>
      <c r="E336" s="106">
        <v>2</v>
      </c>
      <c r="F336" s="106"/>
      <c r="G336" s="107"/>
    </row>
    <row r="337" spans="1:7" customFormat="1" ht="28.5" x14ac:dyDescent="0.2">
      <c r="A337" s="105">
        <f t="shared" si="22"/>
        <v>252</v>
      </c>
      <c r="B337" s="64" t="s">
        <v>297</v>
      </c>
      <c r="C337" s="104" t="s">
        <v>464</v>
      </c>
      <c r="D337" s="104" t="s">
        <v>28</v>
      </c>
      <c r="E337" s="106">
        <v>0.215</v>
      </c>
      <c r="F337" s="106"/>
      <c r="G337" s="107"/>
    </row>
    <row r="338" spans="1:7" customFormat="1" ht="15" x14ac:dyDescent="0.2">
      <c r="A338" s="105">
        <f t="shared" si="22"/>
        <v>253</v>
      </c>
      <c r="B338" s="64" t="s">
        <v>297</v>
      </c>
      <c r="C338" s="104" t="s">
        <v>454</v>
      </c>
      <c r="D338" s="104" t="s">
        <v>445</v>
      </c>
      <c r="E338" s="106">
        <v>1</v>
      </c>
      <c r="F338" s="106"/>
      <c r="G338" s="107"/>
    </row>
    <row r="339" spans="1:7" customFormat="1" ht="15" x14ac:dyDescent="0.2">
      <c r="A339" s="105">
        <f t="shared" si="22"/>
        <v>254</v>
      </c>
      <c r="B339" s="64" t="s">
        <v>297</v>
      </c>
      <c r="C339" s="104" t="s">
        <v>453</v>
      </c>
      <c r="D339" s="104" t="s">
        <v>445</v>
      </c>
      <c r="E339" s="106">
        <v>72</v>
      </c>
      <c r="F339" s="106"/>
      <c r="G339" s="107"/>
    </row>
    <row r="340" spans="1:7" customFormat="1" ht="28.5" x14ac:dyDescent="0.2">
      <c r="A340" s="105">
        <f t="shared" si="22"/>
        <v>255</v>
      </c>
      <c r="B340" s="64" t="s">
        <v>297</v>
      </c>
      <c r="C340" s="104" t="s">
        <v>455</v>
      </c>
      <c r="D340" s="104" t="s">
        <v>447</v>
      </c>
      <c r="E340" s="106">
        <v>1</v>
      </c>
      <c r="F340" s="106"/>
      <c r="G340" s="107"/>
    </row>
    <row r="341" spans="1:7" customFormat="1" ht="42.75" x14ac:dyDescent="0.2">
      <c r="A341" s="105">
        <f t="shared" si="22"/>
        <v>256</v>
      </c>
      <c r="B341" s="64" t="s">
        <v>297</v>
      </c>
      <c r="C341" s="104" t="s">
        <v>456</v>
      </c>
      <c r="D341" s="104" t="s">
        <v>447</v>
      </c>
      <c r="E341" s="106">
        <v>71</v>
      </c>
      <c r="F341" s="106"/>
      <c r="G341" s="107"/>
    </row>
    <row r="342" spans="1:7" customFormat="1" ht="15" x14ac:dyDescent="0.2">
      <c r="A342" s="113"/>
      <c r="B342" s="114"/>
      <c r="C342" s="110" t="s">
        <v>465</v>
      </c>
      <c r="D342" s="111"/>
      <c r="E342" s="111"/>
      <c r="F342" s="111"/>
      <c r="G342" s="112"/>
    </row>
    <row r="343" spans="1:7" customFormat="1" ht="28.5" x14ac:dyDescent="0.2">
      <c r="A343" s="105">
        <f>A341+1</f>
        <v>257</v>
      </c>
      <c r="B343" s="64" t="s">
        <v>297</v>
      </c>
      <c r="C343" s="104" t="s">
        <v>458</v>
      </c>
      <c r="D343" s="104" t="s">
        <v>29</v>
      </c>
      <c r="E343" s="106">
        <v>108</v>
      </c>
      <c r="F343" s="106"/>
      <c r="G343" s="107"/>
    </row>
    <row r="344" spans="1:7" customFormat="1" ht="15" x14ac:dyDescent="0.2">
      <c r="A344" s="105">
        <f>A343+1</f>
        <v>258</v>
      </c>
      <c r="B344" s="64" t="s">
        <v>297</v>
      </c>
      <c r="C344" s="104" t="s">
        <v>466</v>
      </c>
      <c r="D344" s="104"/>
      <c r="E344" s="106">
        <v>108</v>
      </c>
      <c r="F344" s="106"/>
      <c r="G344" s="107"/>
    </row>
    <row r="345" spans="1:7" customFormat="1" ht="15" x14ac:dyDescent="0.2">
      <c r="A345" s="105">
        <f t="shared" ref="A345:A354" si="23">A344+1</f>
        <v>259</v>
      </c>
      <c r="B345" s="64" t="s">
        <v>297</v>
      </c>
      <c r="C345" s="104" t="s">
        <v>460</v>
      </c>
      <c r="D345" s="104" t="s">
        <v>29</v>
      </c>
      <c r="E345" s="106">
        <v>108</v>
      </c>
      <c r="F345" s="106"/>
      <c r="G345" s="107"/>
    </row>
    <row r="346" spans="1:7" customFormat="1" ht="15" x14ac:dyDescent="0.2">
      <c r="A346" s="105">
        <f t="shared" si="23"/>
        <v>260</v>
      </c>
      <c r="B346" s="64" t="s">
        <v>297</v>
      </c>
      <c r="C346" s="104" t="s">
        <v>467</v>
      </c>
      <c r="D346" s="104" t="s">
        <v>445</v>
      </c>
      <c r="E346" s="106">
        <v>6</v>
      </c>
      <c r="F346" s="106"/>
      <c r="G346" s="107"/>
    </row>
    <row r="347" spans="1:7" customFormat="1" ht="28.5" x14ac:dyDescent="0.2">
      <c r="A347" s="105">
        <f t="shared" si="23"/>
        <v>261</v>
      </c>
      <c r="B347" s="64" t="s">
        <v>297</v>
      </c>
      <c r="C347" s="104" t="s">
        <v>468</v>
      </c>
      <c r="D347" s="104" t="s">
        <v>447</v>
      </c>
      <c r="E347" s="106">
        <v>1</v>
      </c>
      <c r="F347" s="106"/>
      <c r="G347" s="107"/>
    </row>
    <row r="348" spans="1:7" customFormat="1" ht="28.5" x14ac:dyDescent="0.2">
      <c r="A348" s="105">
        <f t="shared" si="23"/>
        <v>262</v>
      </c>
      <c r="B348" s="64" t="s">
        <v>297</v>
      </c>
      <c r="C348" s="104" t="s">
        <v>463</v>
      </c>
      <c r="D348" s="104" t="s">
        <v>449</v>
      </c>
      <c r="E348" s="106">
        <v>2</v>
      </c>
      <c r="F348" s="106"/>
      <c r="G348" s="107"/>
    </row>
    <row r="349" spans="1:7" customFormat="1" ht="28.5" x14ac:dyDescent="0.2">
      <c r="A349" s="105">
        <f t="shared" si="23"/>
        <v>263</v>
      </c>
      <c r="B349" s="64" t="s">
        <v>297</v>
      </c>
      <c r="C349" s="104" t="s">
        <v>464</v>
      </c>
      <c r="D349" s="104" t="s">
        <v>28</v>
      </c>
      <c r="E349" s="106">
        <v>0.108</v>
      </c>
      <c r="F349" s="106"/>
      <c r="G349" s="107"/>
    </row>
    <row r="350" spans="1:7" customFormat="1" ht="15" x14ac:dyDescent="0.2">
      <c r="A350" s="105">
        <f t="shared" si="23"/>
        <v>264</v>
      </c>
      <c r="B350" s="64" t="s">
        <v>297</v>
      </c>
      <c r="C350" s="104" t="s">
        <v>454</v>
      </c>
      <c r="D350" s="104" t="s">
        <v>445</v>
      </c>
      <c r="E350" s="106">
        <v>1</v>
      </c>
      <c r="F350" s="106"/>
      <c r="G350" s="107"/>
    </row>
    <row r="351" spans="1:7" customFormat="1" ht="15" x14ac:dyDescent="0.2">
      <c r="A351" s="105">
        <f t="shared" si="23"/>
        <v>265</v>
      </c>
      <c r="B351" s="64" t="s">
        <v>297</v>
      </c>
      <c r="C351" s="104" t="s">
        <v>453</v>
      </c>
      <c r="D351" s="104" t="s">
        <v>445</v>
      </c>
      <c r="E351" s="106">
        <v>1</v>
      </c>
      <c r="F351" s="106"/>
      <c r="G351" s="107"/>
    </row>
    <row r="352" spans="1:7" customFormat="1" ht="15" x14ac:dyDescent="0.2">
      <c r="A352" s="105">
        <f t="shared" si="23"/>
        <v>266</v>
      </c>
      <c r="B352" s="64" t="s">
        <v>297</v>
      </c>
      <c r="C352" s="104" t="s">
        <v>469</v>
      </c>
      <c r="D352" s="104" t="s">
        <v>445</v>
      </c>
      <c r="E352" s="106">
        <v>11</v>
      </c>
      <c r="F352" s="106"/>
      <c r="G352" s="107"/>
    </row>
    <row r="353" spans="1:24" customFormat="1" ht="28.5" x14ac:dyDescent="0.2">
      <c r="A353" s="105">
        <f t="shared" si="23"/>
        <v>267</v>
      </c>
      <c r="B353" s="64" t="s">
        <v>297</v>
      </c>
      <c r="C353" s="104" t="s">
        <v>455</v>
      </c>
      <c r="D353" s="104" t="s">
        <v>447</v>
      </c>
      <c r="E353" s="106">
        <v>1</v>
      </c>
      <c r="F353" s="106"/>
      <c r="G353" s="107"/>
    </row>
    <row r="354" spans="1:24" customFormat="1" ht="34.5" customHeight="1" x14ac:dyDescent="0.2">
      <c r="A354" s="105">
        <f t="shared" si="23"/>
        <v>268</v>
      </c>
      <c r="B354" s="64" t="s">
        <v>297</v>
      </c>
      <c r="C354" s="104" t="s">
        <v>456</v>
      </c>
      <c r="D354" s="104" t="s">
        <v>447</v>
      </c>
      <c r="E354" s="106">
        <v>11</v>
      </c>
      <c r="F354" s="106"/>
      <c r="G354" s="107"/>
    </row>
    <row r="355" spans="1:24" customFormat="1" ht="15" x14ac:dyDescent="0.25">
      <c r="A355" s="119" t="s">
        <v>472</v>
      </c>
      <c r="B355" s="119"/>
      <c r="C355" s="119"/>
      <c r="D355" s="119"/>
      <c r="E355" s="119"/>
      <c r="F355" s="119"/>
      <c r="G355" s="115"/>
    </row>
    <row r="356" spans="1:24" s="39" customFormat="1" ht="15.75" x14ac:dyDescent="0.2">
      <c r="A356" s="122" t="s">
        <v>406</v>
      </c>
      <c r="B356" s="122"/>
      <c r="C356" s="122"/>
      <c r="D356" s="122"/>
      <c r="E356" s="122"/>
      <c r="F356" s="122"/>
      <c r="G356" s="86"/>
      <c r="H356" s="47"/>
      <c r="I356" s="48"/>
      <c r="J356" s="45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94"/>
      <c r="X356" s="95"/>
    </row>
    <row r="357" spans="1:24" s="39" customFormat="1" ht="15" x14ac:dyDescent="0.2">
      <c r="A357" s="72">
        <v>4</v>
      </c>
      <c r="B357" s="76"/>
      <c r="C357" s="151" t="s">
        <v>303</v>
      </c>
      <c r="D357" s="152"/>
      <c r="E357" s="152"/>
      <c r="F357" s="152"/>
      <c r="G357" s="153"/>
      <c r="H357" s="47"/>
      <c r="I357" s="48"/>
      <c r="J357" s="45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94"/>
      <c r="X357" s="95"/>
    </row>
    <row r="358" spans="1:24" s="39" customFormat="1" ht="42.75" x14ac:dyDescent="0.2">
      <c r="A358" s="63">
        <f>A354+1</f>
        <v>269</v>
      </c>
      <c r="B358" s="64" t="s">
        <v>174</v>
      </c>
      <c r="C358" s="65" t="s">
        <v>385</v>
      </c>
      <c r="D358" s="66" t="s">
        <v>39</v>
      </c>
      <c r="E358" s="90">
        <v>1</v>
      </c>
      <c r="F358" s="24"/>
      <c r="G358" s="68"/>
      <c r="H358" s="47"/>
      <c r="I358" s="48"/>
      <c r="J358" s="45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W358" s="94"/>
      <c r="X358" s="95"/>
    </row>
    <row r="359" spans="1:24" s="39" customFormat="1" ht="15.75" x14ac:dyDescent="0.2">
      <c r="A359" s="122" t="s">
        <v>304</v>
      </c>
      <c r="B359" s="122"/>
      <c r="C359" s="122"/>
      <c r="D359" s="122"/>
      <c r="E359" s="122"/>
      <c r="F359" s="122"/>
      <c r="G359" s="86"/>
      <c r="H359" s="47"/>
      <c r="I359" s="48"/>
      <c r="J359" s="45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94"/>
      <c r="X359" s="95"/>
    </row>
    <row r="360" spans="1:24" s="39" customFormat="1" ht="15" x14ac:dyDescent="0.2">
      <c r="A360" s="72">
        <v>5</v>
      </c>
      <c r="B360" s="64"/>
      <c r="C360" s="125" t="s">
        <v>41</v>
      </c>
      <c r="D360" s="125"/>
      <c r="E360" s="125"/>
      <c r="F360" s="125"/>
      <c r="G360" s="125"/>
      <c r="H360" s="47"/>
      <c r="I360" s="48"/>
      <c r="J360" s="45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94"/>
      <c r="X360" s="95"/>
    </row>
    <row r="361" spans="1:24" s="39" customFormat="1" ht="15" x14ac:dyDescent="0.2">
      <c r="A361" s="72" t="s">
        <v>305</v>
      </c>
      <c r="B361" s="64"/>
      <c r="C361" s="124" t="s">
        <v>122</v>
      </c>
      <c r="D361" s="124"/>
      <c r="E361" s="124"/>
      <c r="F361" s="124"/>
      <c r="G361" s="124"/>
      <c r="H361" s="47"/>
      <c r="I361" s="48"/>
      <c r="J361" s="45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94"/>
      <c r="X361" s="95"/>
    </row>
    <row r="362" spans="1:24" s="39" customFormat="1" ht="15" x14ac:dyDescent="0.2">
      <c r="A362" s="63">
        <f>A354+1</f>
        <v>269</v>
      </c>
      <c r="B362" s="64" t="s">
        <v>16</v>
      </c>
      <c r="C362" s="91" t="s">
        <v>328</v>
      </c>
      <c r="D362" s="66" t="s">
        <v>317</v>
      </c>
      <c r="E362" s="74">
        <v>2</v>
      </c>
      <c r="F362" s="24"/>
      <c r="G362" s="68"/>
      <c r="H362" s="47"/>
      <c r="I362" s="48"/>
      <c r="J362" s="45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94"/>
      <c r="X362" s="95"/>
    </row>
    <row r="363" spans="1:24" s="39" customFormat="1" ht="15" x14ac:dyDescent="0.2">
      <c r="A363" s="123" t="s">
        <v>307</v>
      </c>
      <c r="B363" s="123"/>
      <c r="C363" s="123"/>
      <c r="D363" s="123"/>
      <c r="E363" s="123"/>
      <c r="F363" s="123"/>
      <c r="G363" s="71"/>
      <c r="H363" s="47"/>
      <c r="I363" s="48"/>
      <c r="J363" s="45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94"/>
      <c r="X363" s="95"/>
    </row>
    <row r="364" spans="1:24" s="39" customFormat="1" ht="15" x14ac:dyDescent="0.2">
      <c r="A364" s="72" t="s">
        <v>53</v>
      </c>
      <c r="B364" s="74"/>
      <c r="C364" s="124" t="s">
        <v>123</v>
      </c>
      <c r="D364" s="124"/>
      <c r="E364" s="124"/>
      <c r="F364" s="124"/>
      <c r="G364" s="124"/>
      <c r="H364" s="47"/>
      <c r="I364" s="48"/>
      <c r="J364" s="45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94"/>
      <c r="X364" s="95"/>
    </row>
    <row r="365" spans="1:24" s="39" customFormat="1" ht="16.5" customHeight="1" x14ac:dyDescent="0.2">
      <c r="A365" s="63">
        <f>A362+1</f>
        <v>270</v>
      </c>
      <c r="B365" s="64" t="s">
        <v>16</v>
      </c>
      <c r="C365" s="91" t="s">
        <v>124</v>
      </c>
      <c r="D365" s="66" t="s">
        <v>29</v>
      </c>
      <c r="E365" s="62">
        <v>1645</v>
      </c>
      <c r="F365" s="24"/>
      <c r="G365" s="68"/>
      <c r="H365" s="47"/>
      <c r="I365" s="48"/>
      <c r="J365" s="45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94"/>
      <c r="X365" s="95"/>
    </row>
    <row r="366" spans="1:24" s="39" customFormat="1" ht="15" x14ac:dyDescent="0.2">
      <c r="A366" s="63">
        <f>A365+1</f>
        <v>271</v>
      </c>
      <c r="B366" s="64" t="s">
        <v>16</v>
      </c>
      <c r="C366" s="91" t="s">
        <v>125</v>
      </c>
      <c r="D366" s="66" t="s">
        <v>29</v>
      </c>
      <c r="E366" s="74">
        <v>1645</v>
      </c>
      <c r="F366" s="24"/>
      <c r="G366" s="68"/>
      <c r="H366" s="47"/>
      <c r="I366" s="48"/>
      <c r="J366" s="45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94"/>
      <c r="X366" s="95"/>
    </row>
    <row r="367" spans="1:24" s="39" customFormat="1" ht="28.5" x14ac:dyDescent="0.2">
      <c r="A367" s="63">
        <f t="shared" ref="A367:A381" si="24">A366+1</f>
        <v>272</v>
      </c>
      <c r="B367" s="64" t="s">
        <v>16</v>
      </c>
      <c r="C367" s="91" t="s">
        <v>0</v>
      </c>
      <c r="D367" s="66" t="s">
        <v>29</v>
      </c>
      <c r="E367" s="74">
        <v>420</v>
      </c>
      <c r="F367" s="24"/>
      <c r="G367" s="68"/>
      <c r="H367" s="47"/>
      <c r="I367" s="48"/>
      <c r="J367" s="45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94"/>
      <c r="X367" s="95"/>
    </row>
    <row r="368" spans="1:24" s="39" customFormat="1" ht="15" x14ac:dyDescent="0.2">
      <c r="A368" s="63">
        <f t="shared" si="24"/>
        <v>273</v>
      </c>
      <c r="B368" s="64" t="s">
        <v>16</v>
      </c>
      <c r="C368" s="91" t="s">
        <v>130</v>
      </c>
      <c r="D368" s="66" t="s">
        <v>29</v>
      </c>
      <c r="E368" s="74">
        <v>4130</v>
      </c>
      <c r="F368" s="24"/>
      <c r="G368" s="68"/>
      <c r="H368" s="47"/>
      <c r="I368" s="48"/>
      <c r="J368" s="45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94"/>
      <c r="X368" s="95"/>
    </row>
    <row r="369" spans="1:24" s="39" customFormat="1" ht="15" x14ac:dyDescent="0.2">
      <c r="A369" s="63">
        <f t="shared" si="24"/>
        <v>274</v>
      </c>
      <c r="B369" s="64" t="s">
        <v>16</v>
      </c>
      <c r="C369" s="91" t="s">
        <v>332</v>
      </c>
      <c r="D369" s="66" t="s">
        <v>29</v>
      </c>
      <c r="E369" s="74">
        <v>1860</v>
      </c>
      <c r="F369" s="24"/>
      <c r="G369" s="68"/>
      <c r="H369" s="47"/>
      <c r="I369" s="48"/>
      <c r="J369" s="45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94"/>
      <c r="X369" s="95"/>
    </row>
    <row r="370" spans="1:24" s="39" customFormat="1" ht="15" x14ac:dyDescent="0.2">
      <c r="A370" s="63">
        <f t="shared" si="24"/>
        <v>275</v>
      </c>
      <c r="B370" s="64" t="s">
        <v>16</v>
      </c>
      <c r="C370" s="91" t="s">
        <v>333</v>
      </c>
      <c r="D370" s="66" t="s">
        <v>29</v>
      </c>
      <c r="E370" s="74">
        <v>205</v>
      </c>
      <c r="F370" s="24"/>
      <c r="G370" s="68"/>
      <c r="H370" s="47"/>
      <c r="I370" s="48"/>
      <c r="J370" s="45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94"/>
      <c r="X370" s="95"/>
    </row>
    <row r="371" spans="1:24" s="39" customFormat="1" ht="15" x14ac:dyDescent="0.2">
      <c r="A371" s="63">
        <f t="shared" si="24"/>
        <v>276</v>
      </c>
      <c r="B371" s="64" t="s">
        <v>16</v>
      </c>
      <c r="C371" s="91" t="s">
        <v>126</v>
      </c>
      <c r="D371" s="66" t="s">
        <v>29</v>
      </c>
      <c r="E371" s="74">
        <v>1020</v>
      </c>
      <c r="F371" s="24"/>
      <c r="G371" s="68"/>
      <c r="H371" s="47"/>
      <c r="I371" s="48"/>
      <c r="J371" s="45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94"/>
      <c r="X371" s="95"/>
    </row>
    <row r="372" spans="1:24" s="39" customFormat="1" ht="15" x14ac:dyDescent="0.2">
      <c r="A372" s="63">
        <f t="shared" si="24"/>
        <v>277</v>
      </c>
      <c r="B372" s="64" t="s">
        <v>16</v>
      </c>
      <c r="C372" s="91" t="s">
        <v>127</v>
      </c>
      <c r="D372" s="66" t="s">
        <v>52</v>
      </c>
      <c r="E372" s="74">
        <v>120</v>
      </c>
      <c r="F372" s="24"/>
      <c r="G372" s="68"/>
      <c r="H372" s="47"/>
      <c r="I372" s="48"/>
      <c r="J372" s="45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94"/>
      <c r="X372" s="95"/>
    </row>
    <row r="373" spans="1:24" s="39" customFormat="1" ht="15" x14ac:dyDescent="0.2">
      <c r="A373" s="63">
        <f t="shared" si="24"/>
        <v>278</v>
      </c>
      <c r="B373" s="64" t="s">
        <v>16</v>
      </c>
      <c r="C373" s="91" t="s">
        <v>131</v>
      </c>
      <c r="D373" s="66" t="s">
        <v>52</v>
      </c>
      <c r="E373" s="74">
        <v>60</v>
      </c>
      <c r="F373" s="24"/>
      <c r="G373" s="68"/>
      <c r="H373" s="47"/>
      <c r="I373" s="48"/>
      <c r="J373" s="45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94"/>
      <c r="X373" s="95"/>
    </row>
    <row r="374" spans="1:24" s="39" customFormat="1" ht="15" x14ac:dyDescent="0.2">
      <c r="A374" s="63">
        <f t="shared" si="24"/>
        <v>279</v>
      </c>
      <c r="B374" s="64" t="s">
        <v>16</v>
      </c>
      <c r="C374" s="91" t="s">
        <v>128</v>
      </c>
      <c r="D374" s="66" t="s">
        <v>52</v>
      </c>
      <c r="E374" s="74">
        <v>60</v>
      </c>
      <c r="F374" s="24"/>
      <c r="G374" s="68"/>
      <c r="H374" s="47"/>
      <c r="I374" s="48"/>
      <c r="J374" s="45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94"/>
      <c r="X374" s="95"/>
    </row>
    <row r="375" spans="1:24" s="39" customFormat="1" ht="28.5" x14ac:dyDescent="0.2">
      <c r="A375" s="63">
        <f t="shared" si="24"/>
        <v>280</v>
      </c>
      <c r="B375" s="64" t="s">
        <v>16</v>
      </c>
      <c r="C375" s="91" t="s">
        <v>1</v>
      </c>
      <c r="D375" s="66" t="s">
        <v>129</v>
      </c>
      <c r="E375" s="74">
        <v>60</v>
      </c>
      <c r="F375" s="24"/>
      <c r="G375" s="68"/>
      <c r="H375" s="47"/>
      <c r="I375" s="48"/>
      <c r="J375" s="45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94"/>
      <c r="X375" s="95"/>
    </row>
    <row r="376" spans="1:24" s="39" customFormat="1" ht="28.5" x14ac:dyDescent="0.2">
      <c r="A376" s="63">
        <f t="shared" si="24"/>
        <v>281</v>
      </c>
      <c r="B376" s="64" t="s">
        <v>16</v>
      </c>
      <c r="C376" s="91" t="s">
        <v>331</v>
      </c>
      <c r="D376" s="66" t="s">
        <v>52</v>
      </c>
      <c r="E376" s="74">
        <v>39</v>
      </c>
      <c r="F376" s="24"/>
      <c r="G376" s="68"/>
      <c r="H376" s="47"/>
      <c r="I376" s="48"/>
      <c r="J376" s="45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94"/>
      <c r="X376" s="95"/>
    </row>
    <row r="377" spans="1:24" s="39" customFormat="1" ht="28.5" x14ac:dyDescent="0.2">
      <c r="A377" s="63">
        <f>A376+1</f>
        <v>282</v>
      </c>
      <c r="B377" s="64" t="s">
        <v>16</v>
      </c>
      <c r="C377" s="91" t="s">
        <v>330</v>
      </c>
      <c r="D377" s="66" t="s">
        <v>52</v>
      </c>
      <c r="E377" s="74">
        <v>21</v>
      </c>
      <c r="F377" s="24"/>
      <c r="G377" s="68"/>
      <c r="H377" s="47"/>
      <c r="I377" s="48"/>
      <c r="J377" s="45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94"/>
      <c r="X377" s="95"/>
    </row>
    <row r="378" spans="1:24" s="39" customFormat="1" ht="15" x14ac:dyDescent="0.2">
      <c r="A378" s="63">
        <f t="shared" si="24"/>
        <v>283</v>
      </c>
      <c r="B378" s="64" t="s">
        <v>16</v>
      </c>
      <c r="C378" s="91" t="s">
        <v>329</v>
      </c>
      <c r="D378" s="66" t="s">
        <v>317</v>
      </c>
      <c r="E378" s="74">
        <v>1</v>
      </c>
      <c r="F378" s="24"/>
      <c r="G378" s="68"/>
      <c r="H378" s="47"/>
      <c r="I378" s="48"/>
      <c r="J378" s="45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94"/>
      <c r="X378" s="95"/>
    </row>
    <row r="379" spans="1:24" s="39" customFormat="1" ht="15" x14ac:dyDescent="0.2">
      <c r="A379" s="63">
        <f t="shared" si="24"/>
        <v>284</v>
      </c>
      <c r="B379" s="64" t="s">
        <v>16</v>
      </c>
      <c r="C379" s="91" t="s">
        <v>132</v>
      </c>
      <c r="D379" s="66" t="s">
        <v>29</v>
      </c>
      <c r="E379" s="74">
        <v>205</v>
      </c>
      <c r="F379" s="24"/>
      <c r="G379" s="68"/>
      <c r="H379" s="47"/>
      <c r="I379" s="48"/>
      <c r="J379" s="45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94"/>
      <c r="X379" s="95"/>
    </row>
    <row r="380" spans="1:24" s="39" customFormat="1" ht="15" x14ac:dyDescent="0.2">
      <c r="A380" s="63">
        <f t="shared" si="24"/>
        <v>285</v>
      </c>
      <c r="B380" s="64" t="s">
        <v>16</v>
      </c>
      <c r="C380" s="91" t="s">
        <v>334</v>
      </c>
      <c r="D380" s="66" t="s">
        <v>317</v>
      </c>
      <c r="E380" s="74">
        <v>1</v>
      </c>
      <c r="F380" s="24"/>
      <c r="G380" s="68"/>
      <c r="H380" s="47"/>
      <c r="I380" s="48"/>
      <c r="J380" s="45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94"/>
      <c r="X380" s="95"/>
    </row>
    <row r="381" spans="1:24" s="39" customFormat="1" ht="28.5" x14ac:dyDescent="0.2">
      <c r="A381" s="63">
        <f t="shared" si="24"/>
        <v>286</v>
      </c>
      <c r="B381" s="64" t="s">
        <v>16</v>
      </c>
      <c r="C381" s="91" t="s">
        <v>335</v>
      </c>
      <c r="D381" s="66" t="s">
        <v>317</v>
      </c>
      <c r="E381" s="74">
        <v>1</v>
      </c>
      <c r="F381" s="24"/>
      <c r="G381" s="68"/>
      <c r="H381" s="47"/>
      <c r="I381" s="48"/>
      <c r="J381" s="45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94"/>
      <c r="X381" s="95"/>
    </row>
    <row r="382" spans="1:24" s="39" customFormat="1" ht="15" x14ac:dyDescent="0.2">
      <c r="A382" s="123" t="s">
        <v>308</v>
      </c>
      <c r="B382" s="123"/>
      <c r="C382" s="123"/>
      <c r="D382" s="123"/>
      <c r="E382" s="123"/>
      <c r="F382" s="123"/>
      <c r="G382" s="71"/>
      <c r="H382" s="47"/>
      <c r="I382" s="48"/>
      <c r="J382" s="45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94"/>
      <c r="X382" s="95"/>
    </row>
    <row r="383" spans="1:24" s="39" customFormat="1" ht="15" x14ac:dyDescent="0.2">
      <c r="A383" s="72" t="s">
        <v>54</v>
      </c>
      <c r="B383" s="74"/>
      <c r="C383" s="143" t="s">
        <v>134</v>
      </c>
      <c r="D383" s="143"/>
      <c r="E383" s="143"/>
      <c r="F383" s="143"/>
      <c r="G383" s="143"/>
      <c r="H383" s="47"/>
      <c r="I383" s="48"/>
      <c r="J383" s="45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94"/>
      <c r="X383" s="95"/>
    </row>
    <row r="384" spans="1:24" s="39" customFormat="1" ht="28.5" x14ac:dyDescent="0.2">
      <c r="A384" s="63">
        <f>A381+1</f>
        <v>287</v>
      </c>
      <c r="B384" s="64" t="s">
        <v>16</v>
      </c>
      <c r="C384" s="91" t="s">
        <v>336</v>
      </c>
      <c r="D384" s="66" t="s">
        <v>317</v>
      </c>
      <c r="E384" s="74">
        <v>1</v>
      </c>
      <c r="F384" s="24"/>
      <c r="G384" s="68"/>
      <c r="H384" s="47"/>
      <c r="I384" s="48"/>
      <c r="J384" s="45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94"/>
      <c r="X384" s="95"/>
    </row>
    <row r="385" spans="1:24" s="39" customFormat="1" ht="15" x14ac:dyDescent="0.2">
      <c r="A385" s="123" t="s">
        <v>309</v>
      </c>
      <c r="B385" s="123"/>
      <c r="C385" s="123"/>
      <c r="D385" s="123"/>
      <c r="E385" s="123"/>
      <c r="F385" s="123"/>
      <c r="G385" s="71"/>
      <c r="H385" s="47"/>
      <c r="I385" s="48"/>
      <c r="J385" s="45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94"/>
      <c r="X385" s="95"/>
    </row>
    <row r="386" spans="1:24" s="39" customFormat="1" ht="15.75" x14ac:dyDescent="0.2">
      <c r="A386" s="122" t="s">
        <v>310</v>
      </c>
      <c r="B386" s="122"/>
      <c r="C386" s="122"/>
      <c r="D386" s="122"/>
      <c r="E386" s="122"/>
      <c r="F386" s="122"/>
      <c r="G386" s="86"/>
      <c r="H386" s="47"/>
      <c r="I386" s="48"/>
      <c r="J386" s="45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94"/>
      <c r="X386" s="95"/>
    </row>
    <row r="387" spans="1:24" s="39" customFormat="1" ht="15" x14ac:dyDescent="0.2">
      <c r="A387" s="72">
        <v>6</v>
      </c>
      <c r="B387" s="64"/>
      <c r="C387" s="125" t="s">
        <v>313</v>
      </c>
      <c r="D387" s="125"/>
      <c r="E387" s="125"/>
      <c r="F387" s="125"/>
      <c r="G387" s="125"/>
      <c r="H387" s="47"/>
      <c r="I387" s="48"/>
      <c r="J387" s="45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94"/>
      <c r="X387" s="95"/>
    </row>
    <row r="388" spans="1:24" s="39" customFormat="1" ht="15" x14ac:dyDescent="0.2">
      <c r="A388" s="72" t="s">
        <v>311</v>
      </c>
      <c r="B388" s="92"/>
      <c r="C388" s="120" t="s">
        <v>135</v>
      </c>
      <c r="D388" s="120"/>
      <c r="E388" s="120"/>
      <c r="F388" s="120"/>
      <c r="G388" s="120"/>
      <c r="H388" s="47"/>
      <c r="I388" s="48"/>
      <c r="J388" s="45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94"/>
      <c r="X388" s="95"/>
    </row>
    <row r="389" spans="1:24" s="39" customFormat="1" ht="15" x14ac:dyDescent="0.2">
      <c r="A389" s="63">
        <f>A384+1</f>
        <v>288</v>
      </c>
      <c r="B389" s="64" t="s">
        <v>48</v>
      </c>
      <c r="C389" s="65" t="s">
        <v>136</v>
      </c>
      <c r="D389" s="66" t="s">
        <v>29</v>
      </c>
      <c r="E389" s="74">
        <v>154</v>
      </c>
      <c r="F389" s="24"/>
      <c r="G389" s="68"/>
      <c r="H389" s="47"/>
      <c r="I389" s="48"/>
      <c r="J389" s="45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94"/>
      <c r="X389" s="95"/>
    </row>
    <row r="390" spans="1:24" s="39" customFormat="1" ht="28.5" x14ac:dyDescent="0.2">
      <c r="A390" s="63">
        <f>A389+1</f>
        <v>289</v>
      </c>
      <c r="B390" s="64" t="s">
        <v>48</v>
      </c>
      <c r="C390" s="65" t="s">
        <v>15</v>
      </c>
      <c r="D390" s="66" t="s">
        <v>29</v>
      </c>
      <c r="E390" s="74">
        <v>154</v>
      </c>
      <c r="F390" s="24"/>
      <c r="G390" s="68"/>
      <c r="H390" s="47"/>
      <c r="I390" s="48"/>
      <c r="J390" s="45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94"/>
      <c r="X390" s="95"/>
    </row>
    <row r="391" spans="1:24" s="39" customFormat="1" ht="28.5" x14ac:dyDescent="0.2">
      <c r="A391" s="63">
        <f t="shared" ref="A391:A399" si="25">A390+1</f>
        <v>290</v>
      </c>
      <c r="B391" s="64" t="s">
        <v>48</v>
      </c>
      <c r="C391" s="65" t="s">
        <v>137</v>
      </c>
      <c r="D391" s="66" t="s">
        <v>29</v>
      </c>
      <c r="E391" s="74">
        <v>45</v>
      </c>
      <c r="F391" s="24"/>
      <c r="G391" s="68"/>
      <c r="H391" s="47"/>
      <c r="I391" s="48"/>
      <c r="J391" s="45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94"/>
      <c r="X391" s="95"/>
    </row>
    <row r="392" spans="1:24" s="39" customFormat="1" ht="28.5" x14ac:dyDescent="0.2">
      <c r="A392" s="63">
        <f t="shared" si="25"/>
        <v>291</v>
      </c>
      <c r="B392" s="64" t="s">
        <v>48</v>
      </c>
      <c r="C392" s="65" t="s">
        <v>138</v>
      </c>
      <c r="D392" s="66" t="s">
        <v>29</v>
      </c>
      <c r="E392" s="74">
        <v>1048</v>
      </c>
      <c r="F392" s="24"/>
      <c r="G392" s="68"/>
      <c r="H392" s="47"/>
      <c r="I392" s="48"/>
      <c r="J392" s="45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94"/>
      <c r="X392" s="95"/>
    </row>
    <row r="393" spans="1:24" s="39" customFormat="1" ht="33.75" customHeight="1" x14ac:dyDescent="0.2">
      <c r="A393" s="63">
        <f t="shared" si="25"/>
        <v>292</v>
      </c>
      <c r="B393" s="64" t="s">
        <v>48</v>
      </c>
      <c r="C393" s="65" t="s">
        <v>139</v>
      </c>
      <c r="D393" s="66" t="s">
        <v>29</v>
      </c>
      <c r="E393" s="74">
        <v>81</v>
      </c>
      <c r="F393" s="24"/>
      <c r="G393" s="68"/>
      <c r="H393" s="47"/>
      <c r="I393" s="48"/>
      <c r="J393" s="45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94"/>
      <c r="X393" s="95"/>
    </row>
    <row r="394" spans="1:24" s="39" customFormat="1" ht="27" customHeight="1" x14ac:dyDescent="0.2">
      <c r="A394" s="63">
        <f t="shared" si="25"/>
        <v>293</v>
      </c>
      <c r="B394" s="64" t="s">
        <v>48</v>
      </c>
      <c r="C394" s="65" t="s">
        <v>140</v>
      </c>
      <c r="D394" s="66" t="s">
        <v>29</v>
      </c>
      <c r="E394" s="74">
        <v>42</v>
      </c>
      <c r="F394" s="24"/>
      <c r="G394" s="68"/>
      <c r="H394" s="47"/>
      <c r="I394" s="48"/>
      <c r="J394" s="45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94"/>
      <c r="X394" s="95"/>
    </row>
    <row r="395" spans="1:24" s="39" customFormat="1" ht="28.5" x14ac:dyDescent="0.2">
      <c r="A395" s="63">
        <f t="shared" si="25"/>
        <v>294</v>
      </c>
      <c r="B395" s="64" t="s">
        <v>48</v>
      </c>
      <c r="C395" s="65" t="s">
        <v>2</v>
      </c>
      <c r="D395" s="66" t="s">
        <v>29</v>
      </c>
      <c r="E395" s="74">
        <v>138</v>
      </c>
      <c r="F395" s="24"/>
      <c r="G395" s="68"/>
      <c r="H395" s="47"/>
      <c r="I395" s="48"/>
      <c r="J395" s="45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94"/>
      <c r="X395" s="95"/>
    </row>
    <row r="396" spans="1:24" s="39" customFormat="1" ht="15" x14ac:dyDescent="0.2">
      <c r="A396" s="63">
        <f t="shared" si="25"/>
        <v>295</v>
      </c>
      <c r="B396" s="64" t="s">
        <v>48</v>
      </c>
      <c r="C396" s="65" t="s">
        <v>3</v>
      </c>
      <c r="D396" s="66" t="s">
        <v>52</v>
      </c>
      <c r="E396" s="74">
        <v>25</v>
      </c>
      <c r="F396" s="24"/>
      <c r="G396" s="68"/>
      <c r="H396" s="47"/>
      <c r="I396" s="48"/>
      <c r="J396" s="45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94"/>
      <c r="X396" s="95"/>
    </row>
    <row r="397" spans="1:24" s="39" customFormat="1" ht="15" x14ac:dyDescent="0.2">
      <c r="A397" s="63">
        <f t="shared" si="25"/>
        <v>296</v>
      </c>
      <c r="B397" s="64" t="s">
        <v>48</v>
      </c>
      <c r="C397" s="65" t="s">
        <v>4</v>
      </c>
      <c r="D397" s="66" t="s">
        <v>52</v>
      </c>
      <c r="E397" s="74">
        <v>25</v>
      </c>
      <c r="F397" s="24"/>
      <c r="G397" s="68"/>
      <c r="H397" s="47"/>
      <c r="I397" s="48"/>
      <c r="J397" s="45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94"/>
      <c r="X397" s="95"/>
    </row>
    <row r="398" spans="1:24" s="39" customFormat="1" ht="15" x14ac:dyDescent="0.2">
      <c r="A398" s="63">
        <f t="shared" si="25"/>
        <v>297</v>
      </c>
      <c r="B398" s="64" t="s">
        <v>48</v>
      </c>
      <c r="C398" s="65" t="s">
        <v>5</v>
      </c>
      <c r="D398" s="66" t="s">
        <v>39</v>
      </c>
      <c r="E398" s="74">
        <v>2</v>
      </c>
      <c r="F398" s="24"/>
      <c r="G398" s="68"/>
      <c r="H398" s="47"/>
      <c r="I398" s="48"/>
      <c r="J398" s="45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94"/>
      <c r="X398" s="95"/>
    </row>
    <row r="399" spans="1:24" s="39" customFormat="1" ht="28.5" x14ac:dyDescent="0.2">
      <c r="A399" s="63">
        <f t="shared" si="25"/>
        <v>298</v>
      </c>
      <c r="B399" s="64" t="s">
        <v>48</v>
      </c>
      <c r="C399" s="65" t="s">
        <v>141</v>
      </c>
      <c r="D399" s="66" t="s">
        <v>47</v>
      </c>
      <c r="E399" s="74">
        <v>2</v>
      </c>
      <c r="F399" s="24"/>
      <c r="G399" s="68"/>
      <c r="H399" s="47"/>
      <c r="I399" s="48"/>
      <c r="J399" s="45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94"/>
      <c r="X399" s="95"/>
    </row>
    <row r="400" spans="1:24" s="39" customFormat="1" ht="15" x14ac:dyDescent="0.2">
      <c r="A400" s="123" t="s">
        <v>314</v>
      </c>
      <c r="B400" s="123"/>
      <c r="C400" s="123"/>
      <c r="D400" s="123"/>
      <c r="E400" s="123"/>
      <c r="F400" s="123"/>
      <c r="G400" s="71"/>
      <c r="H400" s="47"/>
      <c r="I400" s="48"/>
      <c r="J400" s="45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94"/>
      <c r="X400" s="95"/>
    </row>
    <row r="401" spans="1:24" s="39" customFormat="1" ht="15" x14ac:dyDescent="0.2">
      <c r="A401" s="72" t="s">
        <v>312</v>
      </c>
      <c r="B401" s="66"/>
      <c r="C401" s="120" t="s">
        <v>142</v>
      </c>
      <c r="D401" s="120"/>
      <c r="E401" s="120"/>
      <c r="F401" s="120"/>
      <c r="G401" s="120"/>
      <c r="H401" s="47"/>
      <c r="I401" s="48"/>
      <c r="J401" s="45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94"/>
      <c r="X401" s="95"/>
    </row>
    <row r="402" spans="1:24" s="39" customFormat="1" ht="15" x14ac:dyDescent="0.2">
      <c r="A402" s="63">
        <f>A399+1</f>
        <v>299</v>
      </c>
      <c r="B402" s="64" t="s">
        <v>48</v>
      </c>
      <c r="C402" s="65" t="s">
        <v>306</v>
      </c>
      <c r="D402" s="66" t="s">
        <v>29</v>
      </c>
      <c r="E402" s="74">
        <v>130</v>
      </c>
      <c r="F402" s="24"/>
      <c r="G402" s="68"/>
      <c r="H402" s="47"/>
      <c r="I402" s="48"/>
      <c r="J402" s="45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94"/>
      <c r="X402" s="95"/>
    </row>
    <row r="403" spans="1:24" s="39" customFormat="1" ht="28.5" x14ac:dyDescent="0.2">
      <c r="A403" s="63">
        <f>A402+1</f>
        <v>300</v>
      </c>
      <c r="B403" s="64" t="s">
        <v>48</v>
      </c>
      <c r="C403" s="65" t="s">
        <v>159</v>
      </c>
      <c r="D403" s="66" t="s">
        <v>29</v>
      </c>
      <c r="E403" s="74">
        <v>130</v>
      </c>
      <c r="F403" s="24"/>
      <c r="G403" s="68"/>
      <c r="H403" s="47"/>
      <c r="I403" s="48"/>
      <c r="J403" s="45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94"/>
      <c r="X403" s="95"/>
    </row>
    <row r="404" spans="1:24" s="39" customFormat="1" ht="28.5" x14ac:dyDescent="0.2">
      <c r="A404" s="63">
        <f t="shared" ref="A404:A433" si="26">A403+1</f>
        <v>301</v>
      </c>
      <c r="B404" s="64" t="s">
        <v>48</v>
      </c>
      <c r="C404" s="65" t="s">
        <v>143</v>
      </c>
      <c r="D404" s="66" t="s">
        <v>29</v>
      </c>
      <c r="E404" s="74">
        <v>137</v>
      </c>
      <c r="F404" s="24"/>
      <c r="G404" s="68"/>
      <c r="H404" s="47"/>
      <c r="I404" s="48"/>
      <c r="J404" s="45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94"/>
      <c r="X404" s="95"/>
    </row>
    <row r="405" spans="1:24" s="39" customFormat="1" ht="28.5" x14ac:dyDescent="0.2">
      <c r="A405" s="63">
        <f t="shared" si="26"/>
        <v>302</v>
      </c>
      <c r="B405" s="64" t="s">
        <v>48</v>
      </c>
      <c r="C405" s="65" t="s">
        <v>160</v>
      </c>
      <c r="D405" s="66" t="s">
        <v>29</v>
      </c>
      <c r="E405" s="74">
        <v>137</v>
      </c>
      <c r="F405" s="24"/>
      <c r="G405" s="68"/>
      <c r="H405" s="47"/>
      <c r="I405" s="48"/>
      <c r="J405" s="45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94"/>
      <c r="X405" s="95"/>
    </row>
    <row r="406" spans="1:24" s="39" customFormat="1" ht="28.5" x14ac:dyDescent="0.2">
      <c r="A406" s="63">
        <f t="shared" si="26"/>
        <v>303</v>
      </c>
      <c r="B406" s="64" t="s">
        <v>48</v>
      </c>
      <c r="C406" s="65" t="s">
        <v>165</v>
      </c>
      <c r="D406" s="66" t="s">
        <v>29</v>
      </c>
      <c r="E406" s="74">
        <v>267</v>
      </c>
      <c r="F406" s="24"/>
      <c r="G406" s="68"/>
      <c r="H406" s="47"/>
      <c r="I406" s="48"/>
      <c r="J406" s="45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94"/>
      <c r="X406" s="95"/>
    </row>
    <row r="407" spans="1:24" s="39" customFormat="1" ht="15" x14ac:dyDescent="0.2">
      <c r="A407" s="63">
        <f t="shared" si="26"/>
        <v>304</v>
      </c>
      <c r="B407" s="64" t="s">
        <v>48</v>
      </c>
      <c r="C407" s="65" t="s">
        <v>144</v>
      </c>
      <c r="D407" s="66" t="s">
        <v>29</v>
      </c>
      <c r="E407" s="74">
        <v>402</v>
      </c>
      <c r="F407" s="24"/>
      <c r="G407" s="68"/>
      <c r="H407" s="47"/>
      <c r="I407" s="48"/>
      <c r="J407" s="45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94"/>
      <c r="X407" s="95"/>
    </row>
    <row r="408" spans="1:24" s="39" customFormat="1" ht="15" x14ac:dyDescent="0.2">
      <c r="A408" s="63">
        <f t="shared" si="26"/>
        <v>305</v>
      </c>
      <c r="B408" s="64" t="s">
        <v>48</v>
      </c>
      <c r="C408" s="65" t="s">
        <v>145</v>
      </c>
      <c r="D408" s="66" t="s">
        <v>29</v>
      </c>
      <c r="E408" s="74">
        <v>105</v>
      </c>
      <c r="F408" s="24"/>
      <c r="G408" s="68"/>
      <c r="H408" s="47"/>
      <c r="I408" s="48"/>
      <c r="J408" s="45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94"/>
      <c r="X408" s="95"/>
    </row>
    <row r="409" spans="1:24" s="39" customFormat="1" ht="15" x14ac:dyDescent="0.2">
      <c r="A409" s="63">
        <f t="shared" si="26"/>
        <v>306</v>
      </c>
      <c r="B409" s="64" t="s">
        <v>48</v>
      </c>
      <c r="C409" s="65" t="s">
        <v>146</v>
      </c>
      <c r="D409" s="66" t="s">
        <v>147</v>
      </c>
      <c r="E409" s="74">
        <v>2</v>
      </c>
      <c r="F409" s="24"/>
      <c r="G409" s="68"/>
      <c r="H409" s="47"/>
      <c r="I409" s="48"/>
      <c r="J409" s="45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94"/>
      <c r="X409" s="95"/>
    </row>
    <row r="410" spans="1:24" s="39" customFormat="1" ht="15" x14ac:dyDescent="0.2">
      <c r="A410" s="63">
        <f t="shared" si="26"/>
        <v>307</v>
      </c>
      <c r="B410" s="64" t="s">
        <v>48</v>
      </c>
      <c r="C410" s="65" t="s">
        <v>148</v>
      </c>
      <c r="D410" s="66" t="s">
        <v>147</v>
      </c>
      <c r="E410" s="74">
        <v>2</v>
      </c>
      <c r="F410" s="24"/>
      <c r="G410" s="68"/>
      <c r="H410" s="47"/>
      <c r="I410" s="48"/>
      <c r="J410" s="45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94"/>
      <c r="X410" s="95"/>
    </row>
    <row r="411" spans="1:24" s="39" customFormat="1" ht="15" x14ac:dyDescent="0.2">
      <c r="A411" s="63">
        <f t="shared" si="26"/>
        <v>308</v>
      </c>
      <c r="B411" s="64" t="s">
        <v>48</v>
      </c>
      <c r="C411" s="65" t="s">
        <v>149</v>
      </c>
      <c r="D411" s="66" t="s">
        <v>147</v>
      </c>
      <c r="E411" s="74">
        <v>2</v>
      </c>
      <c r="F411" s="24"/>
      <c r="G411" s="68"/>
      <c r="H411" s="47"/>
      <c r="I411" s="48"/>
      <c r="J411" s="45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94"/>
      <c r="X411" s="95"/>
    </row>
    <row r="412" spans="1:24" s="39" customFormat="1" ht="28.5" x14ac:dyDescent="0.2">
      <c r="A412" s="63">
        <f t="shared" si="26"/>
        <v>309</v>
      </c>
      <c r="B412" s="64" t="s">
        <v>48</v>
      </c>
      <c r="C412" s="65" t="s">
        <v>6</v>
      </c>
      <c r="D412" s="66" t="s">
        <v>133</v>
      </c>
      <c r="E412" s="74">
        <v>2</v>
      </c>
      <c r="F412" s="24"/>
      <c r="G412" s="68"/>
      <c r="H412" s="47"/>
      <c r="I412" s="48"/>
      <c r="J412" s="45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94"/>
      <c r="X412" s="95"/>
    </row>
    <row r="413" spans="1:24" s="39" customFormat="1" ht="15" x14ac:dyDescent="0.2">
      <c r="A413" s="63">
        <f t="shared" si="26"/>
        <v>310</v>
      </c>
      <c r="B413" s="64" t="s">
        <v>48</v>
      </c>
      <c r="C413" s="65" t="s">
        <v>10</v>
      </c>
      <c r="D413" s="66" t="s">
        <v>133</v>
      </c>
      <c r="E413" s="74">
        <v>8</v>
      </c>
      <c r="F413" s="24"/>
      <c r="G413" s="68"/>
      <c r="H413" s="47"/>
      <c r="I413" s="48"/>
      <c r="J413" s="45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  <c r="W413" s="94"/>
      <c r="X413" s="95"/>
    </row>
    <row r="414" spans="1:24" s="39" customFormat="1" ht="35.25" customHeight="1" x14ac:dyDescent="0.2">
      <c r="A414" s="63">
        <f t="shared" si="26"/>
        <v>311</v>
      </c>
      <c r="B414" s="64" t="s">
        <v>48</v>
      </c>
      <c r="C414" s="65" t="s">
        <v>11</v>
      </c>
      <c r="D414" s="66" t="s">
        <v>133</v>
      </c>
      <c r="E414" s="74">
        <v>1</v>
      </c>
      <c r="F414" s="24"/>
      <c r="G414" s="68"/>
      <c r="H414" s="47"/>
      <c r="I414" s="48"/>
      <c r="J414" s="45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94"/>
      <c r="X414" s="95"/>
    </row>
    <row r="415" spans="1:24" s="39" customFormat="1" ht="15" x14ac:dyDescent="0.2">
      <c r="A415" s="63">
        <f t="shared" si="26"/>
        <v>312</v>
      </c>
      <c r="B415" s="64" t="s">
        <v>48</v>
      </c>
      <c r="C415" s="65" t="s">
        <v>7</v>
      </c>
      <c r="D415" s="66" t="s">
        <v>133</v>
      </c>
      <c r="E415" s="74">
        <v>1</v>
      </c>
      <c r="F415" s="24"/>
      <c r="G415" s="68"/>
      <c r="H415" s="47"/>
      <c r="I415" s="48"/>
      <c r="J415" s="45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94"/>
      <c r="X415" s="95"/>
    </row>
    <row r="416" spans="1:24" s="39" customFormat="1" ht="15" x14ac:dyDescent="0.2">
      <c r="A416" s="63">
        <f t="shared" si="26"/>
        <v>313</v>
      </c>
      <c r="B416" s="64" t="s">
        <v>48</v>
      </c>
      <c r="C416" s="65" t="s">
        <v>8</v>
      </c>
      <c r="D416" s="66" t="s">
        <v>133</v>
      </c>
      <c r="E416" s="74">
        <v>1</v>
      </c>
      <c r="F416" s="24"/>
      <c r="G416" s="68"/>
      <c r="H416" s="47"/>
      <c r="I416" s="48"/>
      <c r="J416" s="45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94"/>
      <c r="X416" s="95"/>
    </row>
    <row r="417" spans="1:24" s="39" customFormat="1" ht="28.5" x14ac:dyDescent="0.2">
      <c r="A417" s="63">
        <f t="shared" si="26"/>
        <v>314</v>
      </c>
      <c r="B417" s="64" t="s">
        <v>48</v>
      </c>
      <c r="C417" s="65" t="s">
        <v>9</v>
      </c>
      <c r="D417" s="66" t="s">
        <v>52</v>
      </c>
      <c r="E417" s="74">
        <v>16</v>
      </c>
      <c r="F417" s="24"/>
      <c r="G417" s="68"/>
      <c r="H417" s="47"/>
      <c r="I417" s="48"/>
      <c r="J417" s="45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94"/>
      <c r="X417" s="95"/>
    </row>
    <row r="418" spans="1:24" s="39" customFormat="1" ht="28.5" x14ac:dyDescent="0.2">
      <c r="A418" s="63">
        <f t="shared" si="26"/>
        <v>315</v>
      </c>
      <c r="B418" s="64" t="s">
        <v>48</v>
      </c>
      <c r="C418" s="65" t="s">
        <v>150</v>
      </c>
      <c r="D418" s="66" t="s">
        <v>52</v>
      </c>
      <c r="E418" s="74">
        <v>8</v>
      </c>
      <c r="F418" s="24"/>
      <c r="G418" s="68"/>
      <c r="H418" s="47"/>
      <c r="I418" s="48"/>
      <c r="J418" s="45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94"/>
      <c r="X418" s="95"/>
    </row>
    <row r="419" spans="1:24" s="39" customFormat="1" ht="28.5" x14ac:dyDescent="0.2">
      <c r="A419" s="63">
        <f t="shared" si="26"/>
        <v>316</v>
      </c>
      <c r="B419" s="64" t="s">
        <v>48</v>
      </c>
      <c r="C419" s="65" t="s">
        <v>151</v>
      </c>
      <c r="D419" s="66" t="s">
        <v>52</v>
      </c>
      <c r="E419" s="74">
        <v>2</v>
      </c>
      <c r="F419" s="24"/>
      <c r="G419" s="68"/>
      <c r="H419" s="47"/>
      <c r="I419" s="48"/>
      <c r="J419" s="45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94"/>
      <c r="X419" s="95"/>
    </row>
    <row r="420" spans="1:24" s="39" customFormat="1" ht="28.5" x14ac:dyDescent="0.2">
      <c r="A420" s="63">
        <f t="shared" si="26"/>
        <v>317</v>
      </c>
      <c r="B420" s="64" t="s">
        <v>48</v>
      </c>
      <c r="C420" s="65" t="s">
        <v>12</v>
      </c>
      <c r="D420" s="66" t="s">
        <v>29</v>
      </c>
      <c r="E420" s="74">
        <v>120</v>
      </c>
      <c r="F420" s="24"/>
      <c r="G420" s="68"/>
      <c r="H420" s="47"/>
      <c r="I420" s="48"/>
      <c r="J420" s="45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94"/>
      <c r="X420" s="95"/>
    </row>
    <row r="421" spans="1:24" s="39" customFormat="1" ht="28.5" x14ac:dyDescent="0.2">
      <c r="A421" s="63">
        <f t="shared" si="26"/>
        <v>318</v>
      </c>
      <c r="B421" s="64" t="s">
        <v>48</v>
      </c>
      <c r="C421" s="65" t="s">
        <v>152</v>
      </c>
      <c r="D421" s="66" t="s">
        <v>29</v>
      </c>
      <c r="E421" s="74">
        <v>45</v>
      </c>
      <c r="F421" s="24"/>
      <c r="G421" s="68"/>
      <c r="H421" s="47"/>
      <c r="I421" s="48"/>
      <c r="J421" s="45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94"/>
      <c r="X421" s="95"/>
    </row>
    <row r="422" spans="1:24" s="39" customFormat="1" ht="28.5" x14ac:dyDescent="0.2">
      <c r="A422" s="63">
        <f t="shared" si="26"/>
        <v>319</v>
      </c>
      <c r="B422" s="64" t="s">
        <v>48</v>
      </c>
      <c r="C422" s="65" t="s">
        <v>153</v>
      </c>
      <c r="D422" s="66" t="s">
        <v>29</v>
      </c>
      <c r="E422" s="74">
        <v>46</v>
      </c>
      <c r="F422" s="24"/>
      <c r="G422" s="68"/>
      <c r="H422" s="47"/>
      <c r="I422" s="48"/>
      <c r="J422" s="45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94"/>
      <c r="X422" s="95"/>
    </row>
    <row r="423" spans="1:24" s="39" customFormat="1" ht="15" x14ac:dyDescent="0.2">
      <c r="A423" s="63">
        <f t="shared" si="26"/>
        <v>320</v>
      </c>
      <c r="B423" s="64" t="s">
        <v>48</v>
      </c>
      <c r="C423" s="65" t="s">
        <v>432</v>
      </c>
      <c r="D423" s="66" t="s">
        <v>29</v>
      </c>
      <c r="E423" s="74">
        <v>43</v>
      </c>
      <c r="F423" s="24"/>
      <c r="G423" s="68"/>
      <c r="H423" s="47"/>
      <c r="I423" s="48"/>
      <c r="J423" s="45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94"/>
      <c r="X423" s="95"/>
    </row>
    <row r="424" spans="1:24" s="39" customFormat="1" ht="15" x14ac:dyDescent="0.2">
      <c r="A424" s="63">
        <f t="shared" si="26"/>
        <v>321</v>
      </c>
      <c r="B424" s="64" t="s">
        <v>48</v>
      </c>
      <c r="C424" s="65" t="s">
        <v>430</v>
      </c>
      <c r="D424" s="66" t="s">
        <v>29</v>
      </c>
      <c r="E424" s="74">
        <v>35</v>
      </c>
      <c r="F424" s="24"/>
      <c r="G424" s="68"/>
      <c r="H424" s="47"/>
      <c r="I424" s="48"/>
      <c r="J424" s="45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94"/>
      <c r="X424" s="95"/>
    </row>
    <row r="425" spans="1:24" s="39" customFormat="1" ht="15" x14ac:dyDescent="0.2">
      <c r="A425" s="63">
        <f t="shared" si="26"/>
        <v>322</v>
      </c>
      <c r="B425" s="64" t="s">
        <v>48</v>
      </c>
      <c r="C425" s="65" t="s">
        <v>154</v>
      </c>
      <c r="D425" s="66" t="s">
        <v>29</v>
      </c>
      <c r="E425" s="75">
        <v>7.5</v>
      </c>
      <c r="F425" s="24"/>
      <c r="G425" s="68"/>
      <c r="H425" s="47"/>
      <c r="I425" s="48"/>
      <c r="J425" s="45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94"/>
      <c r="X425" s="95"/>
    </row>
    <row r="426" spans="1:24" s="39" customFormat="1" ht="15" x14ac:dyDescent="0.2">
      <c r="A426" s="63">
        <f t="shared" si="26"/>
        <v>323</v>
      </c>
      <c r="B426" s="64" t="s">
        <v>48</v>
      </c>
      <c r="C426" s="65" t="s">
        <v>431</v>
      </c>
      <c r="D426" s="66" t="s">
        <v>29</v>
      </c>
      <c r="E426" s="74">
        <v>11</v>
      </c>
      <c r="F426" s="24"/>
      <c r="G426" s="68"/>
      <c r="H426" s="47"/>
      <c r="I426" s="48"/>
      <c r="J426" s="45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94"/>
      <c r="X426" s="95"/>
    </row>
    <row r="427" spans="1:24" s="39" customFormat="1" ht="15" x14ac:dyDescent="0.2">
      <c r="A427" s="63">
        <f t="shared" si="26"/>
        <v>324</v>
      </c>
      <c r="B427" s="64" t="s">
        <v>48</v>
      </c>
      <c r="C427" s="65" t="s">
        <v>431</v>
      </c>
      <c r="D427" s="66" t="s">
        <v>29</v>
      </c>
      <c r="E427" s="74">
        <v>11</v>
      </c>
      <c r="F427" s="24"/>
      <c r="G427" s="68"/>
      <c r="H427" s="47"/>
      <c r="I427" s="48"/>
      <c r="J427" s="45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94"/>
      <c r="X427" s="95"/>
    </row>
    <row r="428" spans="1:24" s="39" customFormat="1" ht="15" x14ac:dyDescent="0.2">
      <c r="A428" s="63">
        <f t="shared" si="26"/>
        <v>325</v>
      </c>
      <c r="B428" s="64" t="s">
        <v>48</v>
      </c>
      <c r="C428" s="65" t="s">
        <v>13</v>
      </c>
      <c r="D428" s="66" t="s">
        <v>29</v>
      </c>
      <c r="E428" s="75">
        <v>2.5</v>
      </c>
      <c r="F428" s="24"/>
      <c r="G428" s="68"/>
      <c r="H428" s="47"/>
      <c r="I428" s="48"/>
      <c r="J428" s="45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94"/>
      <c r="X428" s="95"/>
    </row>
    <row r="429" spans="1:24" s="39" customFormat="1" ht="28.5" x14ac:dyDescent="0.2">
      <c r="A429" s="63">
        <f t="shared" si="26"/>
        <v>326</v>
      </c>
      <c r="B429" s="64" t="s">
        <v>48</v>
      </c>
      <c r="C429" s="65" t="s">
        <v>14</v>
      </c>
      <c r="D429" s="66" t="s">
        <v>29</v>
      </c>
      <c r="E429" s="74">
        <v>1048</v>
      </c>
      <c r="F429" s="24"/>
      <c r="G429" s="68"/>
      <c r="H429" s="47"/>
      <c r="I429" s="48"/>
      <c r="J429" s="45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94"/>
      <c r="X429" s="95"/>
    </row>
    <row r="430" spans="1:24" s="39" customFormat="1" ht="15" x14ac:dyDescent="0.2">
      <c r="A430" s="63">
        <f t="shared" si="26"/>
        <v>327</v>
      </c>
      <c r="B430" s="64" t="s">
        <v>48</v>
      </c>
      <c r="C430" s="65" t="s">
        <v>155</v>
      </c>
      <c r="D430" s="66" t="s">
        <v>29</v>
      </c>
      <c r="E430" s="74">
        <v>75</v>
      </c>
      <c r="F430" s="24"/>
      <c r="G430" s="68"/>
      <c r="H430" s="47"/>
      <c r="I430" s="48"/>
      <c r="J430" s="45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94"/>
      <c r="X430" s="95"/>
    </row>
    <row r="431" spans="1:24" s="39" customFormat="1" ht="28.5" x14ac:dyDescent="0.2">
      <c r="A431" s="63">
        <f t="shared" si="26"/>
        <v>328</v>
      </c>
      <c r="B431" s="64" t="s">
        <v>48</v>
      </c>
      <c r="C431" s="65" t="s">
        <v>156</v>
      </c>
      <c r="D431" s="66" t="s">
        <v>29</v>
      </c>
      <c r="E431" s="74">
        <v>71</v>
      </c>
      <c r="F431" s="24"/>
      <c r="G431" s="68"/>
      <c r="H431" s="47"/>
      <c r="I431" s="48"/>
      <c r="J431" s="45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94"/>
      <c r="X431" s="95"/>
    </row>
    <row r="432" spans="1:24" s="39" customFormat="1" ht="15" x14ac:dyDescent="0.2">
      <c r="A432" s="63">
        <f t="shared" si="26"/>
        <v>329</v>
      </c>
      <c r="B432" s="64" t="s">
        <v>48</v>
      </c>
      <c r="C432" s="65" t="s">
        <v>157</v>
      </c>
      <c r="D432" s="66" t="s">
        <v>52</v>
      </c>
      <c r="E432" s="74">
        <v>12</v>
      </c>
      <c r="F432" s="24"/>
      <c r="G432" s="68"/>
      <c r="H432" s="47"/>
      <c r="I432" s="48"/>
      <c r="J432" s="45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94"/>
      <c r="X432" s="95"/>
    </row>
    <row r="433" spans="1:24" s="39" customFormat="1" ht="15" x14ac:dyDescent="0.2">
      <c r="A433" s="63">
        <f t="shared" si="26"/>
        <v>330</v>
      </c>
      <c r="B433" s="64" t="s">
        <v>48</v>
      </c>
      <c r="C433" s="65" t="s">
        <v>158</v>
      </c>
      <c r="D433" s="66" t="s">
        <v>52</v>
      </c>
      <c r="E433" s="74">
        <v>12</v>
      </c>
      <c r="F433" s="24"/>
      <c r="G433" s="68"/>
      <c r="H433" s="47"/>
      <c r="I433" s="48"/>
      <c r="J433" s="45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94"/>
      <c r="X433" s="95"/>
    </row>
    <row r="434" spans="1:24" s="39" customFormat="1" ht="15" x14ac:dyDescent="0.2">
      <c r="A434" s="123" t="s">
        <v>315</v>
      </c>
      <c r="B434" s="123"/>
      <c r="C434" s="123"/>
      <c r="D434" s="123"/>
      <c r="E434" s="123"/>
      <c r="F434" s="123"/>
      <c r="G434" s="71"/>
      <c r="H434" s="47"/>
      <c r="I434" s="48"/>
      <c r="J434" s="45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94"/>
      <c r="X434" s="95"/>
    </row>
    <row r="435" spans="1:24" s="39" customFormat="1" ht="15.75" x14ac:dyDescent="0.2">
      <c r="A435" s="122" t="s">
        <v>316</v>
      </c>
      <c r="B435" s="122"/>
      <c r="C435" s="122"/>
      <c r="D435" s="122"/>
      <c r="E435" s="122"/>
      <c r="F435" s="122"/>
      <c r="G435" s="86"/>
      <c r="H435" s="47"/>
      <c r="I435" s="48"/>
      <c r="J435" s="45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94"/>
      <c r="X435" s="95"/>
    </row>
    <row r="436" spans="1:24" s="39" customFormat="1" ht="15" x14ac:dyDescent="0.2">
      <c r="A436" s="72">
        <v>7</v>
      </c>
      <c r="B436" s="76"/>
      <c r="C436" s="154" t="s">
        <v>318</v>
      </c>
      <c r="D436" s="154"/>
      <c r="E436" s="154"/>
      <c r="F436" s="154"/>
      <c r="G436" s="154"/>
      <c r="H436" s="47"/>
      <c r="I436" s="48"/>
      <c r="J436" s="45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94"/>
      <c r="X436" s="95"/>
    </row>
    <row r="437" spans="1:24" s="39" customFormat="1" ht="28.5" x14ac:dyDescent="0.2">
      <c r="A437" s="63">
        <f>A433+1</f>
        <v>331</v>
      </c>
      <c r="B437" s="88" t="s">
        <v>26</v>
      </c>
      <c r="C437" s="93" t="s">
        <v>322</v>
      </c>
      <c r="D437" s="88" t="s">
        <v>317</v>
      </c>
      <c r="E437" s="90">
        <v>1</v>
      </c>
      <c r="F437" s="24"/>
      <c r="G437" s="90"/>
      <c r="H437" s="47"/>
      <c r="I437" s="48"/>
      <c r="J437" s="45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94"/>
      <c r="X437" s="95"/>
    </row>
    <row r="438" spans="1:24" s="39" customFormat="1" ht="15" x14ac:dyDescent="0.2">
      <c r="A438" s="63">
        <f>A437+1</f>
        <v>332</v>
      </c>
      <c r="B438" s="88"/>
      <c r="C438" s="93" t="s">
        <v>323</v>
      </c>
      <c r="D438" s="88" t="s">
        <v>317</v>
      </c>
      <c r="E438" s="90">
        <v>1</v>
      </c>
      <c r="F438" s="24"/>
      <c r="G438" s="90"/>
      <c r="H438" s="47"/>
      <c r="I438" s="48"/>
      <c r="J438" s="45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94"/>
      <c r="X438" s="95"/>
    </row>
    <row r="439" spans="1:24" s="39" customFormat="1" ht="15.75" x14ac:dyDescent="0.2">
      <c r="A439" s="122" t="s">
        <v>324</v>
      </c>
      <c r="B439" s="122"/>
      <c r="C439" s="122"/>
      <c r="D439" s="122"/>
      <c r="E439" s="122"/>
      <c r="F439" s="122"/>
      <c r="G439" s="86"/>
      <c r="H439" s="47"/>
      <c r="I439" s="48"/>
      <c r="J439" s="45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</row>
    <row r="440" spans="1:24" s="39" customFormat="1" ht="15" x14ac:dyDescent="0.2">
      <c r="A440" s="43"/>
      <c r="B440" s="60"/>
      <c r="C440" s="60"/>
      <c r="D440" s="60"/>
      <c r="E440" s="60"/>
      <c r="F440" s="60"/>
      <c r="G440" s="60"/>
      <c r="H440" s="47"/>
      <c r="I440" s="48"/>
      <c r="J440" s="45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</row>
    <row r="441" spans="1:24" s="39" customFormat="1" ht="15.75" x14ac:dyDescent="0.2">
      <c r="A441" s="150" t="s">
        <v>319</v>
      </c>
      <c r="B441" s="150"/>
      <c r="C441" s="150"/>
      <c r="D441" s="150"/>
      <c r="E441" s="150"/>
      <c r="F441" s="150"/>
      <c r="G441" s="61"/>
      <c r="H441" s="47"/>
      <c r="I441" s="48"/>
      <c r="J441" s="45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</row>
    <row r="442" spans="1:24" s="39" customFormat="1" ht="15.75" x14ac:dyDescent="0.2">
      <c r="A442" s="150" t="s">
        <v>320</v>
      </c>
      <c r="B442" s="150"/>
      <c r="C442" s="150"/>
      <c r="D442" s="150"/>
      <c r="E442" s="150"/>
      <c r="F442" s="150"/>
      <c r="G442" s="61"/>
      <c r="H442" s="47"/>
      <c r="I442" s="48"/>
      <c r="J442" s="45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</row>
    <row r="443" spans="1:24" s="39" customFormat="1" ht="15.75" x14ac:dyDescent="0.2">
      <c r="A443" s="150" t="s">
        <v>321</v>
      </c>
      <c r="B443" s="150"/>
      <c r="C443" s="150"/>
      <c r="D443" s="150"/>
      <c r="E443" s="150"/>
      <c r="F443" s="150"/>
      <c r="G443" s="61"/>
      <c r="H443" s="47"/>
      <c r="I443" s="48"/>
      <c r="J443" s="45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</row>
    <row r="444" spans="1:24" s="39" customFormat="1" ht="15" x14ac:dyDescent="0.2">
      <c r="A444" s="32"/>
      <c r="B444" s="33"/>
      <c r="C444" s="34"/>
      <c r="D444" s="33"/>
      <c r="E444" s="33"/>
      <c r="F444" s="33"/>
      <c r="G444" s="35"/>
      <c r="H444" s="47"/>
      <c r="I444" s="48"/>
      <c r="J444" s="45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</row>
    <row r="445" spans="1:24" s="39" customFormat="1" ht="15" x14ac:dyDescent="0.2">
      <c r="A445" s="32"/>
      <c r="B445" s="33" t="s">
        <v>438</v>
      </c>
      <c r="C445" s="34"/>
      <c r="D445" s="33"/>
      <c r="E445" s="33"/>
      <c r="F445" s="33" t="s">
        <v>439</v>
      </c>
      <c r="G445" s="35"/>
      <c r="H445" s="47"/>
      <c r="I445" s="48"/>
      <c r="J445" s="45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</row>
    <row r="446" spans="1:24" s="39" customFormat="1" ht="15" x14ac:dyDescent="0.2">
      <c r="A446" s="32"/>
      <c r="B446" s="33"/>
      <c r="C446" s="34"/>
      <c r="D446" s="33"/>
      <c r="E446" s="33"/>
      <c r="F446" s="36"/>
      <c r="G446" s="35"/>
      <c r="H446" s="47"/>
      <c r="I446" s="48"/>
      <c r="J446" s="45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</row>
    <row r="447" spans="1:24" s="39" customFormat="1" ht="15" x14ac:dyDescent="0.2">
      <c r="A447" s="32"/>
      <c r="B447" s="33"/>
      <c r="C447" s="34"/>
      <c r="D447" s="33"/>
      <c r="E447" s="33"/>
      <c r="F447" s="33"/>
      <c r="G447" s="35"/>
      <c r="H447" s="47"/>
      <c r="I447" s="48"/>
      <c r="J447" s="45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</row>
    <row r="448" spans="1:24" s="39" customFormat="1" ht="15" x14ac:dyDescent="0.2">
      <c r="A448" s="40"/>
      <c r="B448" s="33"/>
      <c r="C448" s="37"/>
      <c r="D448" s="33"/>
      <c r="E448" s="33"/>
      <c r="F448" s="33"/>
      <c r="G448" s="35"/>
      <c r="H448" s="47"/>
      <c r="I448" s="48"/>
      <c r="J448" s="45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</row>
    <row r="449" spans="1:22" s="39" customFormat="1" ht="15" x14ac:dyDescent="0.2">
      <c r="A449" s="40"/>
      <c r="B449" s="41"/>
      <c r="C449" s="44"/>
      <c r="D449" s="41"/>
      <c r="E449" s="46"/>
      <c r="F449" s="46"/>
      <c r="G449" s="46"/>
      <c r="H449" s="47"/>
      <c r="I449" s="48"/>
      <c r="J449" s="45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</row>
    <row r="450" spans="1:22" s="39" customFormat="1" ht="15" x14ac:dyDescent="0.2">
      <c r="A450" s="40"/>
      <c r="B450" s="41"/>
      <c r="C450" s="44"/>
      <c r="D450" s="41"/>
      <c r="E450" s="46"/>
      <c r="F450" s="46"/>
      <c r="G450" s="46"/>
      <c r="H450" s="47"/>
      <c r="I450" s="48"/>
      <c r="J450" s="45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</row>
    <row r="451" spans="1:22" s="39" customFormat="1" ht="15" x14ac:dyDescent="0.2">
      <c r="A451" s="40"/>
      <c r="B451" s="41"/>
      <c r="C451" s="44"/>
      <c r="D451" s="41"/>
      <c r="E451" s="46"/>
      <c r="F451" s="46"/>
      <c r="G451" s="46"/>
      <c r="H451" s="47"/>
      <c r="I451" s="48"/>
      <c r="J451" s="45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</row>
    <row r="452" spans="1:22" s="39" customFormat="1" ht="15" x14ac:dyDescent="0.2">
      <c r="A452" s="40"/>
      <c r="B452" s="41"/>
      <c r="C452" s="44"/>
      <c r="D452" s="41"/>
      <c r="E452" s="46"/>
      <c r="F452" s="46"/>
      <c r="G452" s="46"/>
      <c r="H452" s="47"/>
      <c r="I452" s="48"/>
      <c r="J452" s="45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</row>
    <row r="453" spans="1:22" s="39" customFormat="1" ht="15" x14ac:dyDescent="0.2">
      <c r="A453" s="40"/>
      <c r="B453" s="41"/>
      <c r="C453" s="44"/>
      <c r="D453" s="41"/>
      <c r="E453" s="46"/>
      <c r="F453" s="46"/>
      <c r="G453" s="46"/>
      <c r="H453" s="47"/>
      <c r="I453" s="48"/>
      <c r="J453" s="45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</row>
    <row r="454" spans="1:22" s="39" customFormat="1" ht="15" x14ac:dyDescent="0.2">
      <c r="A454" s="40"/>
      <c r="B454" s="41"/>
      <c r="C454" s="44"/>
      <c r="D454" s="41"/>
      <c r="E454" s="46"/>
      <c r="F454" s="46"/>
      <c r="G454" s="46"/>
      <c r="H454" s="47"/>
      <c r="I454" s="48"/>
      <c r="J454" s="45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</row>
    <row r="455" spans="1:22" s="39" customFormat="1" ht="15" x14ac:dyDescent="0.2">
      <c r="A455" s="40"/>
      <c r="B455" s="41"/>
      <c r="C455" s="44"/>
      <c r="D455" s="41"/>
      <c r="E455" s="46"/>
      <c r="F455" s="46"/>
      <c r="G455" s="46"/>
      <c r="H455" s="47"/>
      <c r="I455" s="48"/>
      <c r="J455" s="45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</row>
    <row r="456" spans="1:22" s="39" customFormat="1" ht="15" x14ac:dyDescent="0.2">
      <c r="A456" s="40"/>
      <c r="B456" s="41"/>
      <c r="C456" s="44"/>
      <c r="D456" s="41"/>
      <c r="E456" s="46"/>
      <c r="F456" s="46"/>
      <c r="G456" s="46"/>
      <c r="H456" s="47"/>
      <c r="I456" s="48"/>
      <c r="J456" s="45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</row>
    <row r="457" spans="1:22" s="39" customFormat="1" ht="15" x14ac:dyDescent="0.2">
      <c r="A457" s="40"/>
      <c r="B457" s="41"/>
      <c r="C457" s="44"/>
      <c r="D457" s="41"/>
      <c r="E457" s="46"/>
      <c r="F457" s="46"/>
      <c r="G457" s="46"/>
      <c r="H457" s="47"/>
      <c r="I457" s="48"/>
      <c r="J457" s="45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</row>
    <row r="458" spans="1:22" s="39" customFormat="1" ht="15" x14ac:dyDescent="0.2">
      <c r="A458" s="40"/>
      <c r="B458" s="41"/>
      <c r="C458" s="44"/>
      <c r="D458" s="41"/>
      <c r="E458" s="46"/>
      <c r="F458" s="46"/>
      <c r="G458" s="46"/>
      <c r="H458" s="47"/>
      <c r="I458" s="48"/>
      <c r="J458" s="45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</row>
    <row r="459" spans="1:22" s="39" customFormat="1" ht="15" x14ac:dyDescent="0.2">
      <c r="A459" s="40"/>
      <c r="B459" s="41"/>
      <c r="C459" s="44"/>
      <c r="D459" s="41"/>
      <c r="E459" s="46"/>
      <c r="F459" s="46"/>
      <c r="G459" s="46"/>
      <c r="H459" s="47"/>
      <c r="I459" s="48"/>
      <c r="J459" s="45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</row>
    <row r="460" spans="1:22" s="39" customFormat="1" ht="15" x14ac:dyDescent="0.2">
      <c r="A460" s="40"/>
      <c r="B460" s="41"/>
      <c r="C460" s="44"/>
      <c r="D460" s="41"/>
      <c r="E460" s="46"/>
      <c r="F460" s="46"/>
      <c r="G460" s="46"/>
      <c r="H460" s="47"/>
      <c r="I460" s="48"/>
      <c r="J460" s="45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</row>
    <row r="461" spans="1:22" s="39" customFormat="1" ht="15" x14ac:dyDescent="0.2">
      <c r="A461" s="40"/>
      <c r="B461" s="41"/>
      <c r="C461" s="44"/>
      <c r="D461" s="41"/>
      <c r="E461" s="46"/>
      <c r="F461" s="46"/>
      <c r="G461" s="46"/>
      <c r="H461" s="47"/>
      <c r="I461" s="48"/>
      <c r="J461" s="45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</row>
    <row r="462" spans="1:22" s="39" customFormat="1" ht="15" x14ac:dyDescent="0.2">
      <c r="A462" s="40"/>
      <c r="B462" s="41"/>
      <c r="C462" s="44"/>
      <c r="D462" s="41"/>
      <c r="E462" s="46"/>
      <c r="F462" s="46"/>
      <c r="G462" s="46"/>
      <c r="H462" s="47"/>
      <c r="I462" s="48"/>
      <c r="J462" s="45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</row>
    <row r="463" spans="1:22" s="39" customFormat="1" ht="15" x14ac:dyDescent="0.2">
      <c r="A463" s="40"/>
      <c r="B463" s="41"/>
      <c r="C463" s="44"/>
      <c r="D463" s="41"/>
      <c r="E463" s="46"/>
      <c r="F463" s="46"/>
      <c r="G463" s="46"/>
      <c r="H463" s="47"/>
      <c r="I463" s="48"/>
      <c r="J463" s="45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</row>
    <row r="464" spans="1:22" s="39" customFormat="1" ht="15" x14ac:dyDescent="0.2">
      <c r="A464" s="40"/>
      <c r="B464" s="41"/>
      <c r="C464" s="44"/>
      <c r="D464" s="41"/>
      <c r="E464" s="46"/>
      <c r="F464" s="46"/>
      <c r="G464" s="46"/>
      <c r="H464" s="47"/>
      <c r="I464" s="48"/>
      <c r="J464" s="45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</row>
    <row r="465" spans="1:22" s="39" customFormat="1" ht="15" x14ac:dyDescent="0.2">
      <c r="A465" s="40"/>
      <c r="B465" s="41"/>
      <c r="C465" s="44"/>
      <c r="D465" s="41"/>
      <c r="E465" s="46"/>
      <c r="F465" s="46"/>
      <c r="G465" s="46"/>
      <c r="H465" s="47"/>
      <c r="I465" s="48"/>
      <c r="J465" s="45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</row>
    <row r="466" spans="1:22" s="39" customFormat="1" ht="15" x14ac:dyDescent="0.2">
      <c r="A466" s="40"/>
      <c r="B466" s="41"/>
      <c r="C466" s="44"/>
      <c r="D466" s="41"/>
      <c r="E466" s="46"/>
      <c r="F466" s="46"/>
      <c r="G466" s="46"/>
      <c r="H466" s="47"/>
      <c r="I466" s="48"/>
      <c r="J466" s="45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</row>
    <row r="467" spans="1:22" s="39" customFormat="1" ht="15" x14ac:dyDescent="0.2">
      <c r="A467" s="40"/>
      <c r="B467" s="41"/>
      <c r="C467" s="44"/>
      <c r="D467" s="41"/>
      <c r="E467" s="46"/>
      <c r="F467" s="46"/>
      <c r="G467" s="46"/>
      <c r="H467" s="47"/>
      <c r="I467" s="48"/>
      <c r="J467" s="45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</row>
    <row r="468" spans="1:22" s="39" customFormat="1" ht="15" x14ac:dyDescent="0.2">
      <c r="A468" s="40"/>
      <c r="B468" s="41"/>
      <c r="C468" s="44"/>
      <c r="D468" s="41"/>
      <c r="E468" s="46"/>
      <c r="F468" s="46"/>
      <c r="G468" s="46"/>
      <c r="H468" s="47"/>
      <c r="I468" s="48"/>
      <c r="J468" s="45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</row>
    <row r="469" spans="1:22" s="39" customFormat="1" ht="15" x14ac:dyDescent="0.2">
      <c r="A469" s="40"/>
      <c r="B469" s="41"/>
      <c r="C469" s="44"/>
      <c r="D469" s="41"/>
      <c r="E469" s="46"/>
      <c r="F469" s="46"/>
      <c r="G469" s="46"/>
      <c r="H469" s="47"/>
      <c r="I469" s="48"/>
      <c r="J469" s="45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</row>
    <row r="470" spans="1:22" s="39" customFormat="1" ht="15" x14ac:dyDescent="0.2">
      <c r="A470" s="40"/>
      <c r="B470" s="41"/>
      <c r="C470" s="44"/>
      <c r="D470" s="41"/>
      <c r="E470" s="46"/>
      <c r="F470" s="46"/>
      <c r="G470" s="46"/>
      <c r="H470" s="47"/>
      <c r="I470" s="48"/>
      <c r="J470" s="45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</row>
    <row r="471" spans="1:22" s="39" customFormat="1" ht="15" x14ac:dyDescent="0.2">
      <c r="A471" s="40"/>
      <c r="B471" s="41"/>
      <c r="C471" s="44"/>
      <c r="D471" s="41"/>
      <c r="E471" s="46"/>
      <c r="F471" s="46"/>
      <c r="G471" s="46"/>
      <c r="H471" s="47"/>
      <c r="I471" s="48"/>
      <c r="J471" s="45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</row>
    <row r="472" spans="1:22" s="39" customFormat="1" ht="15" x14ac:dyDescent="0.2">
      <c r="A472" s="40"/>
      <c r="B472" s="41"/>
      <c r="C472" s="44"/>
      <c r="D472" s="41"/>
      <c r="E472" s="46"/>
      <c r="F472" s="46"/>
      <c r="G472" s="46"/>
      <c r="H472" s="47"/>
      <c r="I472" s="48"/>
      <c r="J472" s="45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</row>
    <row r="473" spans="1:22" s="39" customFormat="1" ht="15" x14ac:dyDescent="0.2">
      <c r="A473" s="40"/>
      <c r="B473" s="41"/>
      <c r="C473" s="44"/>
      <c r="D473" s="41"/>
      <c r="E473" s="46"/>
      <c r="F473" s="46"/>
      <c r="G473" s="46"/>
      <c r="H473" s="47"/>
      <c r="I473" s="48"/>
      <c r="J473" s="45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</row>
    <row r="474" spans="1:22" s="39" customFormat="1" ht="15" x14ac:dyDescent="0.2">
      <c r="A474" s="40"/>
      <c r="B474" s="41"/>
      <c r="C474" s="44"/>
      <c r="D474" s="41"/>
      <c r="E474" s="46"/>
      <c r="F474" s="46"/>
      <c r="G474" s="46"/>
      <c r="H474" s="47"/>
      <c r="I474" s="48"/>
      <c r="J474" s="45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</row>
    <row r="475" spans="1:22" s="39" customFormat="1" ht="15" x14ac:dyDescent="0.2">
      <c r="A475" s="40"/>
      <c r="B475" s="41"/>
      <c r="C475" s="44"/>
      <c r="D475" s="41"/>
      <c r="E475" s="46"/>
      <c r="F475" s="46"/>
      <c r="G475" s="46"/>
      <c r="H475" s="47"/>
      <c r="I475" s="48"/>
      <c r="J475" s="45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</row>
    <row r="476" spans="1:22" s="39" customFormat="1" ht="15" x14ac:dyDescent="0.2">
      <c r="A476" s="40"/>
      <c r="B476" s="41"/>
      <c r="C476" s="44"/>
      <c r="D476" s="41"/>
      <c r="E476" s="46"/>
      <c r="F476" s="46"/>
      <c r="G476" s="46"/>
      <c r="H476" s="47"/>
      <c r="I476" s="48"/>
      <c r="J476" s="45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</row>
    <row r="477" spans="1:22" s="39" customFormat="1" ht="15" x14ac:dyDescent="0.2">
      <c r="A477" s="40"/>
      <c r="B477" s="41"/>
      <c r="C477" s="44"/>
      <c r="D477" s="41"/>
      <c r="E477" s="46"/>
      <c r="F477" s="46"/>
      <c r="G477" s="46"/>
      <c r="H477" s="47"/>
      <c r="I477" s="48"/>
      <c r="J477" s="45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</row>
    <row r="478" spans="1:22" s="39" customFormat="1" ht="15" x14ac:dyDescent="0.2">
      <c r="A478" s="40"/>
      <c r="B478" s="41"/>
      <c r="C478" s="44"/>
      <c r="D478" s="41"/>
      <c r="E478" s="46"/>
      <c r="F478" s="46"/>
      <c r="G478" s="46"/>
      <c r="H478" s="47"/>
      <c r="I478" s="48"/>
      <c r="J478" s="45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</row>
    <row r="479" spans="1:22" s="39" customFormat="1" ht="15" x14ac:dyDescent="0.2">
      <c r="A479" s="40"/>
      <c r="B479" s="41"/>
      <c r="C479" s="44"/>
      <c r="D479" s="41"/>
      <c r="E479" s="46"/>
      <c r="F479" s="46"/>
      <c r="G479" s="46"/>
      <c r="H479" s="47"/>
      <c r="I479" s="48"/>
      <c r="J479" s="45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</row>
    <row r="480" spans="1:22" s="39" customFormat="1" ht="15" x14ac:dyDescent="0.2">
      <c r="A480" s="40"/>
      <c r="B480" s="41"/>
      <c r="C480" s="44"/>
      <c r="D480" s="41"/>
      <c r="E480" s="46"/>
      <c r="F480" s="46"/>
      <c r="G480" s="46"/>
      <c r="H480" s="47"/>
      <c r="I480" s="48"/>
      <c r="J480" s="45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</row>
    <row r="481" spans="1:22" s="39" customFormat="1" ht="15" x14ac:dyDescent="0.2">
      <c r="A481" s="40"/>
      <c r="B481" s="41"/>
      <c r="C481" s="44"/>
      <c r="D481" s="41"/>
      <c r="E481" s="46"/>
      <c r="F481" s="46"/>
      <c r="G481" s="46"/>
      <c r="H481" s="47"/>
      <c r="I481" s="48"/>
      <c r="J481" s="45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</row>
    <row r="482" spans="1:22" s="39" customFormat="1" ht="15" x14ac:dyDescent="0.2">
      <c r="A482" s="40"/>
      <c r="B482" s="41"/>
      <c r="C482" s="44"/>
      <c r="D482" s="41"/>
      <c r="E482" s="46"/>
      <c r="F482" s="46"/>
      <c r="G482" s="46"/>
      <c r="H482" s="47"/>
      <c r="I482" s="48"/>
      <c r="J482" s="45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</row>
    <row r="483" spans="1:22" s="39" customFormat="1" ht="15" x14ac:dyDescent="0.2">
      <c r="A483" s="40"/>
      <c r="B483" s="41"/>
      <c r="C483" s="44"/>
      <c r="D483" s="41"/>
      <c r="E483" s="46"/>
      <c r="F483" s="46"/>
      <c r="G483" s="46"/>
      <c r="H483" s="47"/>
      <c r="I483" s="48"/>
      <c r="J483" s="45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</row>
    <row r="484" spans="1:22" s="39" customFormat="1" ht="15" x14ac:dyDescent="0.2">
      <c r="A484" s="40"/>
      <c r="B484" s="41"/>
      <c r="C484" s="44"/>
      <c r="D484" s="41"/>
      <c r="E484" s="46"/>
      <c r="F484" s="46"/>
      <c r="G484" s="46"/>
      <c r="H484" s="47"/>
      <c r="I484" s="48"/>
      <c r="J484" s="45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</row>
    <row r="485" spans="1:22" s="39" customFormat="1" ht="15" x14ac:dyDescent="0.2">
      <c r="A485" s="40"/>
      <c r="B485" s="41"/>
      <c r="C485" s="44"/>
      <c r="D485" s="41"/>
      <c r="E485" s="46"/>
      <c r="F485" s="46"/>
      <c r="G485" s="46"/>
      <c r="H485" s="47"/>
      <c r="I485" s="48"/>
      <c r="J485" s="45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</row>
    <row r="486" spans="1:22" s="39" customFormat="1" ht="15" x14ac:dyDescent="0.2">
      <c r="A486" s="40"/>
      <c r="B486" s="41"/>
      <c r="C486" s="44"/>
      <c r="D486" s="41"/>
      <c r="E486" s="46"/>
      <c r="F486" s="46"/>
      <c r="G486" s="46"/>
      <c r="H486" s="47"/>
      <c r="I486" s="48"/>
      <c r="J486" s="45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</row>
    <row r="487" spans="1:22" s="39" customFormat="1" ht="15" x14ac:dyDescent="0.2">
      <c r="A487" s="40"/>
      <c r="B487" s="41"/>
      <c r="C487" s="44"/>
      <c r="D487" s="41"/>
      <c r="E487" s="46"/>
      <c r="F487" s="46"/>
      <c r="G487" s="46"/>
      <c r="H487" s="47"/>
      <c r="I487" s="48"/>
      <c r="J487" s="45"/>
      <c r="K487" s="47"/>
      <c r="L487" s="47"/>
      <c r="M487" s="47"/>
      <c r="N487" s="47"/>
      <c r="O487" s="47"/>
      <c r="P487" s="47"/>
      <c r="Q487" s="47"/>
      <c r="R487" s="47"/>
      <c r="S487" s="47"/>
      <c r="T487" s="47"/>
      <c r="U487" s="47"/>
      <c r="V487" s="47"/>
    </row>
    <row r="488" spans="1:22" s="39" customFormat="1" ht="15" x14ac:dyDescent="0.2">
      <c r="A488" s="40"/>
      <c r="B488" s="41"/>
      <c r="C488" s="44"/>
      <c r="D488" s="41"/>
      <c r="E488" s="46"/>
      <c r="F488" s="46"/>
      <c r="G488" s="46"/>
      <c r="H488" s="47"/>
      <c r="I488" s="48"/>
      <c r="J488" s="45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</row>
    <row r="489" spans="1:22" s="39" customFormat="1" ht="15" x14ac:dyDescent="0.2">
      <c r="A489" s="40"/>
      <c r="B489" s="41"/>
      <c r="C489" s="44"/>
      <c r="D489" s="41"/>
      <c r="E489" s="46"/>
      <c r="F489" s="46"/>
      <c r="G489" s="46"/>
      <c r="H489" s="47"/>
      <c r="I489" s="48"/>
      <c r="J489" s="45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</row>
    <row r="490" spans="1:22" s="39" customFormat="1" ht="15" x14ac:dyDescent="0.2">
      <c r="A490" s="40"/>
      <c r="B490" s="41"/>
      <c r="C490" s="44"/>
      <c r="D490" s="41"/>
      <c r="E490" s="46"/>
      <c r="F490" s="46"/>
      <c r="G490" s="46"/>
      <c r="H490" s="47"/>
      <c r="I490" s="48"/>
      <c r="J490" s="45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</row>
    <row r="491" spans="1:22" s="39" customFormat="1" ht="15" x14ac:dyDescent="0.2">
      <c r="A491" s="40"/>
      <c r="B491" s="41"/>
      <c r="C491" s="44"/>
      <c r="D491" s="41"/>
      <c r="E491" s="46"/>
      <c r="F491" s="46"/>
      <c r="G491" s="46"/>
      <c r="H491" s="47"/>
      <c r="I491" s="48"/>
      <c r="J491" s="45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</row>
    <row r="492" spans="1:22" s="39" customFormat="1" ht="15" x14ac:dyDescent="0.2">
      <c r="A492" s="40"/>
      <c r="B492" s="41"/>
      <c r="C492" s="44"/>
      <c r="D492" s="41"/>
      <c r="E492" s="46"/>
      <c r="F492" s="46"/>
      <c r="G492" s="46"/>
      <c r="H492" s="47"/>
      <c r="I492" s="48"/>
      <c r="J492" s="45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</row>
    <row r="493" spans="1:22" s="39" customFormat="1" ht="15" x14ac:dyDescent="0.2">
      <c r="A493" s="40"/>
      <c r="B493" s="41"/>
      <c r="C493" s="44"/>
      <c r="D493" s="41"/>
      <c r="E493" s="46"/>
      <c r="F493" s="46"/>
      <c r="G493" s="46"/>
      <c r="H493" s="47"/>
      <c r="I493" s="48"/>
      <c r="J493" s="45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</row>
    <row r="494" spans="1:22" s="39" customFormat="1" ht="15" x14ac:dyDescent="0.2">
      <c r="A494" s="40"/>
      <c r="B494" s="41"/>
      <c r="C494" s="44"/>
      <c r="D494" s="41"/>
      <c r="E494" s="46"/>
      <c r="F494" s="46"/>
      <c r="G494" s="46"/>
      <c r="H494" s="47"/>
      <c r="I494" s="48"/>
      <c r="J494" s="45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</row>
    <row r="495" spans="1:22" s="39" customFormat="1" ht="15" x14ac:dyDescent="0.2">
      <c r="A495" s="40"/>
      <c r="B495" s="41"/>
      <c r="C495" s="44"/>
      <c r="D495" s="41"/>
      <c r="E495" s="46"/>
      <c r="F495" s="46"/>
      <c r="G495" s="46"/>
      <c r="H495" s="47"/>
      <c r="I495" s="48"/>
      <c r="J495" s="45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</row>
    <row r="496" spans="1:22" s="39" customFormat="1" ht="15" x14ac:dyDescent="0.2">
      <c r="A496" s="40"/>
      <c r="B496" s="41"/>
      <c r="C496" s="44"/>
      <c r="D496" s="41"/>
      <c r="E496" s="46"/>
      <c r="F496" s="46"/>
      <c r="G496" s="46"/>
      <c r="H496" s="47"/>
      <c r="I496" s="48"/>
      <c r="J496" s="45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</row>
    <row r="497" spans="1:22" s="39" customFormat="1" ht="15" x14ac:dyDescent="0.2">
      <c r="A497" s="40"/>
      <c r="B497" s="41"/>
      <c r="C497" s="44"/>
      <c r="D497" s="41"/>
      <c r="E497" s="46"/>
      <c r="F497" s="46"/>
      <c r="G497" s="46"/>
      <c r="H497" s="47"/>
      <c r="I497" s="48"/>
      <c r="J497" s="45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</row>
    <row r="498" spans="1:22" s="39" customFormat="1" ht="15" x14ac:dyDescent="0.2">
      <c r="A498" s="40"/>
      <c r="B498" s="41"/>
      <c r="C498" s="44"/>
      <c r="D498" s="41"/>
      <c r="E498" s="46"/>
      <c r="F498" s="46"/>
      <c r="G498" s="46"/>
      <c r="H498" s="47"/>
      <c r="I498" s="48"/>
      <c r="J498" s="45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</row>
    <row r="499" spans="1:22" s="39" customFormat="1" ht="15" x14ac:dyDescent="0.2">
      <c r="A499" s="40"/>
      <c r="B499" s="41"/>
      <c r="C499" s="44"/>
      <c r="D499" s="41"/>
      <c r="E499" s="46"/>
      <c r="F499" s="46"/>
      <c r="G499" s="46"/>
      <c r="H499" s="47"/>
      <c r="I499" s="48"/>
      <c r="J499" s="45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</row>
    <row r="500" spans="1:22" s="39" customFormat="1" ht="15" x14ac:dyDescent="0.2">
      <c r="A500" s="40"/>
      <c r="B500" s="41"/>
      <c r="C500" s="44"/>
      <c r="D500" s="41"/>
      <c r="E500" s="46"/>
      <c r="F500" s="46"/>
      <c r="G500" s="46"/>
      <c r="H500" s="47"/>
      <c r="I500" s="48"/>
      <c r="J500" s="45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</row>
    <row r="501" spans="1:22" s="39" customFormat="1" ht="15" x14ac:dyDescent="0.2">
      <c r="A501" s="40"/>
      <c r="B501" s="41"/>
      <c r="C501" s="44"/>
      <c r="D501" s="41"/>
      <c r="E501" s="46"/>
      <c r="F501" s="46"/>
      <c r="G501" s="46"/>
      <c r="H501" s="47"/>
      <c r="I501" s="48"/>
      <c r="J501" s="45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7"/>
    </row>
    <row r="502" spans="1:22" s="39" customFormat="1" ht="15" x14ac:dyDescent="0.2">
      <c r="A502" s="40"/>
      <c r="B502" s="41"/>
      <c r="C502" s="44"/>
      <c r="D502" s="41"/>
      <c r="E502" s="46"/>
      <c r="F502" s="46"/>
      <c r="G502" s="46"/>
      <c r="H502" s="47"/>
      <c r="I502" s="48"/>
      <c r="J502" s="45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</row>
    <row r="503" spans="1:22" s="39" customFormat="1" ht="15" x14ac:dyDescent="0.2">
      <c r="A503" s="40"/>
      <c r="B503" s="41"/>
      <c r="C503" s="44"/>
      <c r="D503" s="41"/>
      <c r="E503" s="46"/>
      <c r="F503" s="46"/>
      <c r="G503" s="46"/>
      <c r="H503" s="47"/>
      <c r="I503" s="48"/>
      <c r="J503" s="45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</row>
    <row r="504" spans="1:22" s="39" customFormat="1" ht="15" x14ac:dyDescent="0.2">
      <c r="A504" s="40"/>
      <c r="B504" s="41"/>
      <c r="C504" s="44"/>
      <c r="D504" s="41"/>
      <c r="E504" s="46"/>
      <c r="F504" s="46"/>
      <c r="G504" s="46"/>
      <c r="H504" s="47"/>
      <c r="I504" s="48"/>
      <c r="J504" s="45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</row>
    <row r="505" spans="1:22" s="39" customFormat="1" ht="15" x14ac:dyDescent="0.2">
      <c r="A505" s="40"/>
      <c r="B505" s="41"/>
      <c r="C505" s="44"/>
      <c r="D505" s="41"/>
      <c r="E505" s="46"/>
      <c r="F505" s="46"/>
      <c r="G505" s="46"/>
      <c r="H505" s="47"/>
      <c r="I505" s="48"/>
      <c r="J505" s="45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</row>
    <row r="506" spans="1:22" s="39" customFormat="1" ht="15" x14ac:dyDescent="0.2">
      <c r="A506" s="40"/>
      <c r="B506" s="41"/>
      <c r="C506" s="44"/>
      <c r="D506" s="41"/>
      <c r="E506" s="46"/>
      <c r="F506" s="46"/>
      <c r="G506" s="46"/>
      <c r="I506" s="43"/>
      <c r="J506" s="38"/>
    </row>
    <row r="507" spans="1:22" s="39" customFormat="1" ht="15" x14ac:dyDescent="0.2">
      <c r="A507" s="40"/>
      <c r="B507" s="41"/>
      <c r="C507" s="44"/>
      <c r="D507" s="41"/>
      <c r="E507" s="46"/>
      <c r="F507" s="46"/>
      <c r="G507" s="46"/>
      <c r="I507" s="43"/>
      <c r="J507" s="38"/>
    </row>
    <row r="508" spans="1:22" s="39" customFormat="1" ht="15" x14ac:dyDescent="0.2">
      <c r="A508" s="40"/>
      <c r="B508" s="41"/>
      <c r="C508" s="44"/>
      <c r="D508" s="41"/>
      <c r="E508" s="46"/>
      <c r="F508" s="46"/>
      <c r="G508" s="46"/>
      <c r="I508" s="43"/>
      <c r="J508" s="38"/>
    </row>
    <row r="509" spans="1:22" s="39" customFormat="1" ht="15" x14ac:dyDescent="0.2">
      <c r="A509" s="40"/>
      <c r="B509" s="41"/>
      <c r="C509" s="44"/>
      <c r="D509" s="41"/>
      <c r="E509" s="46"/>
      <c r="F509" s="46"/>
      <c r="G509" s="46"/>
      <c r="I509" s="43"/>
      <c r="J509" s="38"/>
    </row>
    <row r="510" spans="1:22" s="39" customFormat="1" ht="15" x14ac:dyDescent="0.2">
      <c r="A510" s="40"/>
      <c r="B510" s="41"/>
      <c r="C510" s="44"/>
      <c r="D510" s="41"/>
      <c r="E510" s="46"/>
      <c r="F510" s="46"/>
      <c r="G510" s="46"/>
      <c r="I510" s="43"/>
      <c r="J510" s="38"/>
    </row>
    <row r="511" spans="1:22" s="39" customFormat="1" ht="15" x14ac:dyDescent="0.2">
      <c r="A511" s="40"/>
      <c r="B511" s="41"/>
      <c r="C511" s="44"/>
      <c r="D511" s="41"/>
      <c r="E511" s="46"/>
      <c r="F511" s="46"/>
      <c r="G511" s="46"/>
      <c r="I511" s="43"/>
      <c r="J511" s="38"/>
    </row>
    <row r="512" spans="1:22" s="39" customFormat="1" ht="15" x14ac:dyDescent="0.2">
      <c r="A512" s="40"/>
      <c r="B512" s="41"/>
      <c r="C512" s="44"/>
      <c r="D512" s="41"/>
      <c r="E512" s="46"/>
      <c r="F512" s="46"/>
      <c r="G512" s="46"/>
      <c r="I512" s="43"/>
      <c r="J512" s="38"/>
    </row>
    <row r="513" spans="1:10" s="39" customFormat="1" ht="15" x14ac:dyDescent="0.2">
      <c r="A513" s="40"/>
      <c r="B513" s="41"/>
      <c r="C513" s="44"/>
      <c r="D513" s="41"/>
      <c r="E513" s="46"/>
      <c r="F513" s="46"/>
      <c r="G513" s="46"/>
      <c r="I513" s="43"/>
      <c r="J513" s="38"/>
    </row>
    <row r="514" spans="1:10" s="39" customFormat="1" ht="15" x14ac:dyDescent="0.2">
      <c r="A514" s="40"/>
      <c r="B514" s="41"/>
      <c r="C514" s="44"/>
      <c r="D514" s="41"/>
      <c r="E514" s="46"/>
      <c r="F514" s="46"/>
      <c r="G514" s="46"/>
      <c r="I514" s="43"/>
      <c r="J514" s="38"/>
    </row>
    <row r="515" spans="1:10" s="39" customFormat="1" ht="15" x14ac:dyDescent="0.2">
      <c r="A515" s="40"/>
      <c r="B515" s="41"/>
      <c r="C515" s="44"/>
      <c r="D515" s="41"/>
      <c r="E515" s="46"/>
      <c r="F515" s="46"/>
      <c r="G515" s="46"/>
      <c r="I515" s="43"/>
      <c r="J515" s="38"/>
    </row>
    <row r="516" spans="1:10" s="39" customFormat="1" ht="15" x14ac:dyDescent="0.2">
      <c r="A516" s="40"/>
      <c r="B516" s="41"/>
      <c r="C516" s="44"/>
      <c r="D516" s="41"/>
      <c r="E516" s="46"/>
      <c r="F516" s="46"/>
      <c r="G516" s="46"/>
      <c r="I516" s="43"/>
      <c r="J516" s="38"/>
    </row>
    <row r="517" spans="1:10" s="39" customFormat="1" ht="15" x14ac:dyDescent="0.2">
      <c r="A517" s="40"/>
      <c r="B517" s="41"/>
      <c r="C517" s="44"/>
      <c r="D517" s="41"/>
      <c r="E517" s="46"/>
      <c r="F517" s="46"/>
      <c r="G517" s="46"/>
      <c r="I517" s="43"/>
      <c r="J517" s="38"/>
    </row>
    <row r="518" spans="1:10" s="39" customFormat="1" ht="15" x14ac:dyDescent="0.2">
      <c r="A518" s="40"/>
      <c r="B518" s="41"/>
      <c r="C518" s="44"/>
      <c r="D518" s="41"/>
      <c r="E518" s="46"/>
      <c r="F518" s="46"/>
      <c r="G518" s="46"/>
      <c r="I518" s="43"/>
      <c r="J518" s="38"/>
    </row>
    <row r="519" spans="1:10" s="39" customFormat="1" ht="15" x14ac:dyDescent="0.2">
      <c r="A519" s="40"/>
      <c r="B519" s="41"/>
      <c r="C519" s="44"/>
      <c r="D519" s="41"/>
      <c r="E519" s="46"/>
      <c r="F519" s="46"/>
      <c r="G519" s="46"/>
      <c r="I519" s="43"/>
      <c r="J519" s="38"/>
    </row>
    <row r="520" spans="1:10" s="39" customFormat="1" ht="15" x14ac:dyDescent="0.2">
      <c r="A520" s="40"/>
      <c r="B520" s="41"/>
      <c r="C520" s="44"/>
      <c r="D520" s="41"/>
      <c r="E520" s="46"/>
      <c r="F520" s="46"/>
      <c r="G520" s="46"/>
      <c r="I520" s="43"/>
      <c r="J520" s="38"/>
    </row>
    <row r="521" spans="1:10" s="39" customFormat="1" ht="15" x14ac:dyDescent="0.2">
      <c r="A521" s="40"/>
      <c r="B521" s="41"/>
      <c r="C521" s="44"/>
      <c r="D521" s="41"/>
      <c r="E521" s="46"/>
      <c r="F521" s="46"/>
      <c r="G521" s="46"/>
      <c r="I521" s="43"/>
      <c r="J521" s="38"/>
    </row>
    <row r="522" spans="1:10" s="39" customFormat="1" ht="15" x14ac:dyDescent="0.2">
      <c r="A522" s="40"/>
      <c r="B522" s="41"/>
      <c r="C522" s="44"/>
      <c r="D522" s="41"/>
      <c r="E522" s="46"/>
      <c r="F522" s="46"/>
      <c r="G522" s="46"/>
      <c r="I522" s="43"/>
      <c r="J522" s="38"/>
    </row>
    <row r="523" spans="1:10" s="39" customFormat="1" ht="15" x14ac:dyDescent="0.2">
      <c r="A523" s="40"/>
      <c r="B523" s="41"/>
      <c r="C523" s="44"/>
      <c r="D523" s="41"/>
      <c r="E523" s="46"/>
      <c r="F523" s="46"/>
      <c r="G523" s="46"/>
      <c r="I523" s="43"/>
      <c r="J523" s="38"/>
    </row>
    <row r="524" spans="1:10" s="39" customFormat="1" ht="15" x14ac:dyDescent="0.2">
      <c r="A524" s="40"/>
      <c r="B524" s="41"/>
      <c r="C524" s="44"/>
      <c r="D524" s="41"/>
      <c r="E524" s="46"/>
      <c r="F524" s="46"/>
      <c r="G524" s="46"/>
      <c r="I524" s="43"/>
      <c r="J524" s="38"/>
    </row>
    <row r="525" spans="1:10" s="39" customFormat="1" ht="15" x14ac:dyDescent="0.2">
      <c r="A525" s="40"/>
      <c r="B525" s="41"/>
      <c r="C525" s="44"/>
      <c r="D525" s="41"/>
      <c r="E525" s="46"/>
      <c r="F525" s="46"/>
      <c r="G525" s="46"/>
      <c r="I525" s="43"/>
      <c r="J525" s="38"/>
    </row>
    <row r="526" spans="1:10" s="39" customFormat="1" ht="15" x14ac:dyDescent="0.2">
      <c r="A526" s="40"/>
      <c r="B526" s="41"/>
      <c r="C526" s="44"/>
      <c r="D526" s="41"/>
      <c r="E526" s="46"/>
      <c r="F526" s="46"/>
      <c r="G526" s="46"/>
      <c r="I526" s="43"/>
      <c r="J526" s="38"/>
    </row>
    <row r="527" spans="1:10" s="39" customFormat="1" ht="15" x14ac:dyDescent="0.2">
      <c r="A527" s="40"/>
      <c r="B527" s="41"/>
      <c r="C527" s="44"/>
      <c r="D527" s="41"/>
      <c r="E527" s="46"/>
      <c r="F527" s="46"/>
      <c r="G527" s="46"/>
      <c r="I527" s="43"/>
      <c r="J527" s="38"/>
    </row>
    <row r="528" spans="1:10" s="39" customFormat="1" ht="15" x14ac:dyDescent="0.2">
      <c r="A528" s="40"/>
      <c r="B528" s="41"/>
      <c r="C528" s="44"/>
      <c r="D528" s="41"/>
      <c r="E528" s="46"/>
      <c r="F528" s="46"/>
      <c r="G528" s="46"/>
      <c r="I528" s="43"/>
      <c r="J528" s="38"/>
    </row>
    <row r="529" spans="1:10" s="39" customFormat="1" ht="15" x14ac:dyDescent="0.2">
      <c r="A529" s="40"/>
      <c r="B529" s="41"/>
      <c r="C529" s="44"/>
      <c r="D529" s="41"/>
      <c r="E529" s="46"/>
      <c r="F529" s="46"/>
      <c r="G529" s="46"/>
      <c r="I529" s="43"/>
      <c r="J529" s="38"/>
    </row>
    <row r="530" spans="1:10" s="39" customFormat="1" ht="15" x14ac:dyDescent="0.2">
      <c r="A530" s="40"/>
      <c r="B530" s="41"/>
      <c r="C530" s="44"/>
      <c r="D530" s="41"/>
      <c r="E530" s="46"/>
      <c r="F530" s="46"/>
      <c r="G530" s="46"/>
      <c r="I530" s="43"/>
      <c r="J530" s="38"/>
    </row>
    <row r="531" spans="1:10" s="39" customFormat="1" ht="15" x14ac:dyDescent="0.2">
      <c r="A531" s="40"/>
      <c r="B531" s="41"/>
      <c r="C531" s="44"/>
      <c r="D531" s="41"/>
      <c r="E531" s="46"/>
      <c r="F531" s="46"/>
      <c r="G531" s="46"/>
      <c r="I531" s="43"/>
      <c r="J531" s="38"/>
    </row>
    <row r="532" spans="1:10" s="39" customFormat="1" ht="15" x14ac:dyDescent="0.2">
      <c r="A532" s="40"/>
      <c r="B532" s="41"/>
      <c r="C532" s="44"/>
      <c r="D532" s="41"/>
      <c r="E532" s="46"/>
      <c r="F532" s="46"/>
      <c r="G532" s="46"/>
      <c r="I532" s="43"/>
      <c r="J532" s="38"/>
    </row>
    <row r="533" spans="1:10" s="39" customFormat="1" ht="15" x14ac:dyDescent="0.2">
      <c r="A533" s="40"/>
      <c r="B533" s="41"/>
      <c r="C533" s="44"/>
      <c r="D533" s="41"/>
      <c r="E533" s="46"/>
      <c r="F533" s="46"/>
      <c r="G533" s="46"/>
      <c r="I533" s="43"/>
      <c r="J533" s="38"/>
    </row>
    <row r="534" spans="1:10" s="39" customFormat="1" ht="15" x14ac:dyDescent="0.2">
      <c r="A534" s="40"/>
      <c r="B534" s="41"/>
      <c r="C534" s="44"/>
      <c r="D534" s="41"/>
      <c r="E534" s="46"/>
      <c r="F534" s="46"/>
      <c r="G534" s="46"/>
      <c r="I534" s="43"/>
      <c r="J534" s="38"/>
    </row>
    <row r="535" spans="1:10" s="39" customFormat="1" ht="15" x14ac:dyDescent="0.2">
      <c r="A535" s="40"/>
      <c r="B535" s="41"/>
      <c r="C535" s="44"/>
      <c r="D535" s="41"/>
      <c r="E535" s="46"/>
      <c r="F535" s="46"/>
      <c r="G535" s="46"/>
      <c r="I535" s="43"/>
      <c r="J535" s="38"/>
    </row>
    <row r="536" spans="1:10" s="39" customFormat="1" ht="15" x14ac:dyDescent="0.2">
      <c r="A536" s="40"/>
      <c r="B536" s="41"/>
      <c r="C536" s="44"/>
      <c r="D536" s="41"/>
      <c r="E536" s="46"/>
      <c r="F536" s="46"/>
      <c r="G536" s="46"/>
      <c r="I536" s="43"/>
      <c r="J536" s="38"/>
    </row>
    <row r="537" spans="1:10" ht="14.25" x14ac:dyDescent="0.2">
      <c r="A537" s="40"/>
      <c r="B537" s="41"/>
      <c r="C537" s="44"/>
      <c r="D537" s="41"/>
      <c r="E537" s="46"/>
      <c r="F537" s="46"/>
      <c r="G537" s="46"/>
    </row>
    <row r="538" spans="1:10" ht="14.25" x14ac:dyDescent="0.2">
      <c r="A538" s="40"/>
      <c r="B538" s="41"/>
      <c r="C538" s="44"/>
      <c r="D538" s="41"/>
      <c r="E538" s="46"/>
      <c r="F538" s="46"/>
      <c r="G538" s="46"/>
    </row>
    <row r="539" spans="1:10" ht="14.25" x14ac:dyDescent="0.2">
      <c r="A539" s="40"/>
      <c r="B539" s="41"/>
      <c r="C539" s="44"/>
      <c r="D539" s="41"/>
      <c r="E539" s="46"/>
      <c r="F539" s="46"/>
      <c r="G539" s="46"/>
    </row>
    <row r="540" spans="1:10" ht="14.25" x14ac:dyDescent="0.2">
      <c r="A540" s="40"/>
      <c r="B540" s="41"/>
      <c r="C540" s="44"/>
      <c r="D540" s="41"/>
      <c r="E540" s="46"/>
      <c r="F540" s="46"/>
      <c r="G540" s="46"/>
    </row>
    <row r="541" spans="1:10" ht="14.25" x14ac:dyDescent="0.2">
      <c r="A541" s="40"/>
      <c r="B541" s="41"/>
      <c r="C541" s="44"/>
      <c r="D541" s="41"/>
      <c r="E541" s="46"/>
      <c r="F541" s="46"/>
      <c r="G541" s="46"/>
    </row>
    <row r="542" spans="1:10" ht="14.25" x14ac:dyDescent="0.2">
      <c r="A542" s="40"/>
      <c r="B542" s="41"/>
      <c r="C542" s="44"/>
      <c r="D542" s="41"/>
      <c r="E542" s="46"/>
      <c r="F542" s="46"/>
      <c r="G542" s="46"/>
    </row>
    <row r="543" spans="1:10" ht="14.25" x14ac:dyDescent="0.2">
      <c r="A543" s="40"/>
      <c r="B543" s="41"/>
      <c r="C543" s="44"/>
      <c r="D543" s="41"/>
      <c r="E543" s="46"/>
      <c r="F543" s="46"/>
      <c r="G543" s="46"/>
    </row>
    <row r="544" spans="1:10" ht="14.25" x14ac:dyDescent="0.2">
      <c r="A544" s="40"/>
      <c r="B544" s="41"/>
      <c r="C544" s="44"/>
      <c r="D544" s="41"/>
      <c r="E544" s="46"/>
      <c r="F544" s="46"/>
      <c r="G544" s="46"/>
    </row>
    <row r="545" spans="1:7" ht="14.25" x14ac:dyDescent="0.2">
      <c r="A545" s="40"/>
      <c r="B545" s="41"/>
      <c r="C545" s="44"/>
      <c r="D545" s="41"/>
      <c r="E545" s="46"/>
      <c r="F545" s="46"/>
      <c r="G545" s="46"/>
    </row>
    <row r="546" spans="1:7" ht="14.25" x14ac:dyDescent="0.2">
      <c r="A546" s="40"/>
      <c r="B546" s="41"/>
      <c r="C546" s="44"/>
      <c r="D546" s="41"/>
      <c r="E546" s="46"/>
      <c r="F546" s="46"/>
      <c r="G546" s="46"/>
    </row>
    <row r="547" spans="1:7" ht="14.25" x14ac:dyDescent="0.2">
      <c r="A547" s="40"/>
      <c r="B547" s="41"/>
      <c r="C547" s="44"/>
      <c r="D547" s="41"/>
      <c r="E547" s="46"/>
      <c r="F547" s="46"/>
      <c r="G547" s="46"/>
    </row>
    <row r="548" spans="1:7" ht="14.25" x14ac:dyDescent="0.2">
      <c r="A548" s="40"/>
      <c r="B548" s="41"/>
      <c r="C548" s="44"/>
      <c r="D548" s="41"/>
      <c r="E548" s="46"/>
      <c r="F548" s="46"/>
      <c r="G548" s="46"/>
    </row>
    <row r="549" spans="1:7" ht="14.25" x14ac:dyDescent="0.2">
      <c r="A549" s="40"/>
      <c r="B549" s="41"/>
      <c r="C549" s="44"/>
      <c r="D549" s="41"/>
      <c r="E549" s="46"/>
      <c r="F549" s="46"/>
      <c r="G549" s="46"/>
    </row>
    <row r="550" spans="1:7" ht="14.25" x14ac:dyDescent="0.2">
      <c r="A550" s="40"/>
      <c r="B550" s="41"/>
      <c r="C550" s="44"/>
      <c r="D550" s="41"/>
      <c r="E550" s="46"/>
      <c r="F550" s="46"/>
      <c r="G550" s="46"/>
    </row>
    <row r="551" spans="1:7" ht="14.25" x14ac:dyDescent="0.2">
      <c r="A551" s="40"/>
      <c r="B551" s="41"/>
      <c r="C551" s="44"/>
      <c r="D551" s="41"/>
      <c r="E551" s="46"/>
      <c r="F551" s="46"/>
      <c r="G551" s="46"/>
    </row>
    <row r="552" spans="1:7" ht="14.25" x14ac:dyDescent="0.2">
      <c r="A552" s="40"/>
      <c r="B552" s="41"/>
      <c r="C552" s="44"/>
      <c r="D552" s="41"/>
      <c r="E552" s="46"/>
      <c r="F552" s="46"/>
      <c r="G552" s="46"/>
    </row>
    <row r="553" spans="1:7" ht="14.25" x14ac:dyDescent="0.2">
      <c r="A553" s="40"/>
      <c r="B553" s="41"/>
      <c r="C553" s="44"/>
      <c r="D553" s="41"/>
      <c r="E553" s="46"/>
      <c r="F553" s="46"/>
      <c r="G553" s="46"/>
    </row>
    <row r="554" spans="1:7" ht="14.25" x14ac:dyDescent="0.2">
      <c r="A554" s="40"/>
      <c r="B554" s="41"/>
      <c r="C554" s="44"/>
      <c r="D554" s="41"/>
      <c r="E554" s="46"/>
      <c r="F554" s="46"/>
      <c r="G554" s="46"/>
    </row>
    <row r="555" spans="1:7" ht="14.25" x14ac:dyDescent="0.2">
      <c r="A555" s="40"/>
      <c r="B555" s="41"/>
      <c r="C555" s="44"/>
      <c r="D555" s="41"/>
      <c r="E555" s="46"/>
      <c r="F555" s="46"/>
      <c r="G555" s="46"/>
    </row>
    <row r="556" spans="1:7" ht="14.25" x14ac:dyDescent="0.2">
      <c r="A556" s="40"/>
      <c r="B556" s="41"/>
      <c r="C556" s="44"/>
      <c r="D556" s="41"/>
      <c r="E556" s="46"/>
      <c r="F556" s="46"/>
      <c r="G556" s="46"/>
    </row>
    <row r="557" spans="1:7" ht="14.25" x14ac:dyDescent="0.2">
      <c r="A557" s="40"/>
      <c r="B557" s="41"/>
      <c r="C557" s="44"/>
      <c r="D557" s="41"/>
      <c r="E557" s="46"/>
      <c r="F557" s="46"/>
      <c r="G557" s="46"/>
    </row>
    <row r="558" spans="1:7" ht="14.25" x14ac:dyDescent="0.2">
      <c r="A558" s="40"/>
      <c r="B558" s="41"/>
      <c r="C558" s="44"/>
      <c r="D558" s="41"/>
      <c r="E558" s="46"/>
      <c r="F558" s="46"/>
      <c r="G558" s="46"/>
    </row>
    <row r="559" spans="1:7" ht="14.25" x14ac:dyDescent="0.2">
      <c r="A559" s="40"/>
      <c r="B559" s="41"/>
      <c r="C559" s="44"/>
      <c r="D559" s="41"/>
      <c r="E559" s="46"/>
      <c r="F559" s="46"/>
      <c r="G559" s="46"/>
    </row>
    <row r="560" spans="1:7" ht="14.25" x14ac:dyDescent="0.2">
      <c r="A560" s="40"/>
      <c r="B560" s="41"/>
      <c r="C560" s="44"/>
      <c r="D560" s="41"/>
      <c r="E560" s="46"/>
      <c r="F560" s="46"/>
      <c r="G560" s="46"/>
    </row>
    <row r="561" spans="1:7" ht="14.25" x14ac:dyDescent="0.2">
      <c r="A561" s="40"/>
      <c r="B561" s="41"/>
      <c r="C561" s="44"/>
      <c r="D561" s="41"/>
      <c r="E561" s="46"/>
      <c r="F561" s="46"/>
      <c r="G561" s="46"/>
    </row>
    <row r="562" spans="1:7" ht="14.25" x14ac:dyDescent="0.2">
      <c r="A562" s="40"/>
      <c r="B562" s="41"/>
      <c r="C562" s="44"/>
      <c r="D562" s="41"/>
      <c r="E562" s="46"/>
      <c r="F562" s="46"/>
      <c r="G562" s="46"/>
    </row>
    <row r="563" spans="1:7" ht="14.25" x14ac:dyDescent="0.2">
      <c r="A563" s="40"/>
      <c r="B563" s="41"/>
      <c r="C563" s="44"/>
      <c r="D563" s="41"/>
      <c r="E563" s="46"/>
      <c r="F563" s="46"/>
      <c r="G563" s="46"/>
    </row>
    <row r="564" spans="1:7" ht="14.25" x14ac:dyDescent="0.2">
      <c r="A564" s="40"/>
      <c r="B564" s="41"/>
      <c r="C564" s="44"/>
      <c r="D564" s="41"/>
      <c r="E564" s="46"/>
      <c r="F564" s="46"/>
      <c r="G564" s="46"/>
    </row>
    <row r="565" spans="1:7" ht="14.25" x14ac:dyDescent="0.2">
      <c r="A565" s="40"/>
      <c r="B565" s="41"/>
      <c r="C565" s="44"/>
      <c r="D565" s="41"/>
      <c r="E565" s="46"/>
      <c r="F565" s="46"/>
      <c r="G565" s="46"/>
    </row>
    <row r="566" spans="1:7" ht="14.25" x14ac:dyDescent="0.2">
      <c r="A566" s="40"/>
      <c r="B566" s="41"/>
      <c r="C566" s="44"/>
      <c r="D566" s="41"/>
      <c r="E566" s="46"/>
      <c r="F566" s="46"/>
      <c r="G566" s="46"/>
    </row>
    <row r="567" spans="1:7" ht="14.25" x14ac:dyDescent="0.2">
      <c r="A567" s="40"/>
      <c r="B567" s="41"/>
      <c r="C567" s="44"/>
      <c r="D567" s="41"/>
      <c r="E567" s="46"/>
      <c r="F567" s="46"/>
      <c r="G567" s="46"/>
    </row>
    <row r="568" spans="1:7" ht="14.25" x14ac:dyDescent="0.2">
      <c r="A568" s="40"/>
      <c r="B568" s="41"/>
      <c r="C568" s="44"/>
      <c r="D568" s="41"/>
      <c r="E568" s="46"/>
      <c r="F568" s="46"/>
      <c r="G568" s="46"/>
    </row>
    <row r="569" spans="1:7" ht="14.25" x14ac:dyDescent="0.2">
      <c r="A569" s="40"/>
      <c r="B569" s="41"/>
      <c r="C569" s="44"/>
      <c r="D569" s="41"/>
      <c r="E569" s="46"/>
      <c r="F569" s="46"/>
      <c r="G569" s="46"/>
    </row>
    <row r="570" spans="1:7" ht="14.25" x14ac:dyDescent="0.2">
      <c r="A570" s="40"/>
      <c r="B570" s="41"/>
      <c r="C570" s="44"/>
      <c r="D570" s="41"/>
      <c r="E570" s="46"/>
      <c r="F570" s="46"/>
      <c r="G570" s="46"/>
    </row>
    <row r="571" spans="1:7" ht="14.25" x14ac:dyDescent="0.2">
      <c r="A571" s="40"/>
      <c r="B571" s="41"/>
      <c r="C571" s="44"/>
      <c r="D571" s="41"/>
      <c r="E571" s="46"/>
      <c r="F571" s="46"/>
      <c r="G571" s="46"/>
    </row>
    <row r="572" spans="1:7" ht="14.25" x14ac:dyDescent="0.2">
      <c r="A572" s="40"/>
      <c r="B572" s="41"/>
      <c r="C572" s="44"/>
      <c r="D572" s="41"/>
      <c r="E572" s="46"/>
      <c r="F572" s="46"/>
      <c r="G572" s="46"/>
    </row>
    <row r="573" spans="1:7" ht="14.25" x14ac:dyDescent="0.2">
      <c r="A573" s="40"/>
      <c r="B573" s="41"/>
      <c r="C573" s="44"/>
      <c r="D573" s="41"/>
      <c r="E573" s="46"/>
      <c r="F573" s="46"/>
      <c r="G573" s="46"/>
    </row>
    <row r="574" spans="1:7" ht="14.25" x14ac:dyDescent="0.2">
      <c r="A574" s="40"/>
      <c r="B574" s="41"/>
      <c r="C574" s="44"/>
      <c r="D574" s="41"/>
      <c r="E574" s="46"/>
      <c r="F574" s="46"/>
      <c r="G574" s="46"/>
    </row>
    <row r="575" spans="1:7" ht="14.25" x14ac:dyDescent="0.2">
      <c r="A575" s="40"/>
      <c r="B575" s="41"/>
      <c r="C575" s="44"/>
      <c r="D575" s="41"/>
      <c r="E575" s="46"/>
      <c r="F575" s="46"/>
      <c r="G575" s="46"/>
    </row>
    <row r="576" spans="1:7" ht="14.25" x14ac:dyDescent="0.2">
      <c r="A576" s="40"/>
      <c r="B576" s="41"/>
      <c r="C576" s="44"/>
      <c r="D576" s="41"/>
      <c r="E576" s="46"/>
      <c r="F576" s="46"/>
      <c r="G576" s="46"/>
    </row>
    <row r="577" spans="1:7" ht="14.25" x14ac:dyDescent="0.2">
      <c r="A577" s="40"/>
      <c r="B577" s="41"/>
      <c r="C577" s="44"/>
      <c r="D577" s="41"/>
      <c r="E577" s="46"/>
      <c r="F577" s="46"/>
      <c r="G577" s="46"/>
    </row>
    <row r="578" spans="1:7" ht="14.25" x14ac:dyDescent="0.2">
      <c r="A578" s="40"/>
      <c r="B578" s="41"/>
      <c r="C578" s="44"/>
      <c r="D578" s="41"/>
      <c r="E578" s="46"/>
      <c r="F578" s="46"/>
      <c r="G578" s="46"/>
    </row>
    <row r="579" spans="1:7" ht="14.25" x14ac:dyDescent="0.2">
      <c r="A579" s="40"/>
      <c r="B579" s="41"/>
      <c r="C579" s="44"/>
      <c r="D579" s="41"/>
      <c r="E579" s="46"/>
      <c r="F579" s="46"/>
      <c r="G579" s="46"/>
    </row>
    <row r="580" spans="1:7" ht="14.25" x14ac:dyDescent="0.2">
      <c r="A580" s="40"/>
      <c r="B580" s="41"/>
      <c r="C580" s="44"/>
      <c r="D580" s="41"/>
      <c r="E580" s="46"/>
      <c r="F580" s="46"/>
      <c r="G580" s="46"/>
    </row>
    <row r="581" spans="1:7" ht="14.25" x14ac:dyDescent="0.2">
      <c r="A581" s="40"/>
      <c r="B581" s="41"/>
      <c r="C581" s="44"/>
      <c r="D581" s="41"/>
      <c r="E581" s="46"/>
      <c r="F581" s="46"/>
      <c r="G581" s="46"/>
    </row>
    <row r="582" spans="1:7" ht="14.25" x14ac:dyDescent="0.2">
      <c r="A582" s="40"/>
      <c r="B582" s="41"/>
      <c r="C582" s="44"/>
      <c r="D582" s="41"/>
      <c r="E582" s="46"/>
      <c r="F582" s="46"/>
      <c r="G582" s="46"/>
    </row>
    <row r="583" spans="1:7" ht="14.25" x14ac:dyDescent="0.2">
      <c r="A583" s="40"/>
      <c r="B583" s="41"/>
      <c r="C583" s="44"/>
      <c r="D583" s="41"/>
      <c r="E583" s="46"/>
      <c r="F583" s="46"/>
      <c r="G583" s="46"/>
    </row>
    <row r="584" spans="1:7" ht="14.25" x14ac:dyDescent="0.2">
      <c r="A584" s="40"/>
      <c r="B584" s="41"/>
      <c r="C584" s="44"/>
      <c r="D584" s="41"/>
      <c r="E584" s="46"/>
      <c r="F584" s="46"/>
      <c r="G584" s="46"/>
    </row>
    <row r="585" spans="1:7" ht="14.25" x14ac:dyDescent="0.2">
      <c r="A585" s="40"/>
      <c r="B585" s="41"/>
      <c r="C585" s="44"/>
      <c r="D585" s="41"/>
      <c r="E585" s="46"/>
      <c r="F585" s="46"/>
      <c r="G585" s="46"/>
    </row>
    <row r="586" spans="1:7" ht="14.25" x14ac:dyDescent="0.2">
      <c r="A586" s="40"/>
      <c r="B586" s="41"/>
      <c r="C586" s="44"/>
      <c r="D586" s="41"/>
      <c r="E586" s="46"/>
      <c r="F586" s="46"/>
      <c r="G586" s="46"/>
    </row>
    <row r="587" spans="1:7" ht="14.25" x14ac:dyDescent="0.2">
      <c r="A587" s="40"/>
      <c r="B587" s="41"/>
      <c r="C587" s="44"/>
      <c r="D587" s="41"/>
      <c r="E587" s="46"/>
      <c r="F587" s="46"/>
      <c r="G587" s="46"/>
    </row>
    <row r="588" spans="1:7" ht="14.25" x14ac:dyDescent="0.2">
      <c r="A588" s="40"/>
      <c r="B588" s="41"/>
      <c r="C588" s="44"/>
      <c r="D588" s="41"/>
      <c r="E588" s="46"/>
      <c r="F588" s="46"/>
      <c r="G588" s="46"/>
    </row>
    <row r="589" spans="1:7" ht="14.25" x14ac:dyDescent="0.2">
      <c r="A589" s="40"/>
      <c r="B589" s="41"/>
      <c r="C589" s="44"/>
      <c r="D589" s="41"/>
      <c r="E589" s="46"/>
      <c r="F589" s="46"/>
      <c r="G589" s="46"/>
    </row>
    <row r="590" spans="1:7" ht="14.25" x14ac:dyDescent="0.2">
      <c r="A590" s="40"/>
      <c r="B590" s="41"/>
      <c r="C590" s="44"/>
      <c r="D590" s="41"/>
      <c r="E590" s="46"/>
      <c r="F590" s="46"/>
      <c r="G590" s="46"/>
    </row>
    <row r="591" spans="1:7" ht="14.25" x14ac:dyDescent="0.2">
      <c r="A591" s="40"/>
      <c r="B591" s="41"/>
      <c r="C591" s="44"/>
      <c r="D591" s="41"/>
      <c r="E591" s="46"/>
      <c r="F591" s="46"/>
      <c r="G591" s="46"/>
    </row>
    <row r="592" spans="1:7" ht="14.25" x14ac:dyDescent="0.2">
      <c r="A592" s="40"/>
      <c r="B592" s="41"/>
      <c r="C592" s="44"/>
      <c r="D592" s="41"/>
      <c r="E592" s="46"/>
      <c r="F592" s="46"/>
      <c r="G592" s="46"/>
    </row>
    <row r="593" spans="1:7" ht="14.25" x14ac:dyDescent="0.2">
      <c r="A593" s="40"/>
      <c r="B593" s="41"/>
      <c r="C593" s="44"/>
      <c r="D593" s="41"/>
      <c r="E593" s="46"/>
      <c r="F593" s="46"/>
      <c r="G593" s="46"/>
    </row>
    <row r="594" spans="1:7" ht="14.25" x14ac:dyDescent="0.2">
      <c r="A594" s="40"/>
      <c r="B594" s="41"/>
      <c r="C594" s="44"/>
      <c r="D594" s="41"/>
      <c r="E594" s="46"/>
      <c r="F594" s="46"/>
      <c r="G594" s="46"/>
    </row>
    <row r="595" spans="1:7" ht="14.25" x14ac:dyDescent="0.2">
      <c r="A595" s="40"/>
      <c r="B595" s="41"/>
      <c r="C595" s="44"/>
      <c r="D595" s="41"/>
      <c r="E595" s="46"/>
      <c r="F595" s="46"/>
      <c r="G595" s="46"/>
    </row>
    <row r="596" spans="1:7" ht="14.25" x14ac:dyDescent="0.2">
      <c r="A596" s="40"/>
      <c r="B596" s="41"/>
      <c r="C596" s="44"/>
      <c r="D596" s="41"/>
      <c r="E596" s="46"/>
      <c r="F596" s="46"/>
      <c r="G596" s="46"/>
    </row>
    <row r="597" spans="1:7" ht="14.25" x14ac:dyDescent="0.2">
      <c r="A597" s="40"/>
      <c r="B597" s="41"/>
      <c r="C597" s="44"/>
      <c r="D597" s="41"/>
      <c r="E597" s="46"/>
      <c r="F597" s="46"/>
      <c r="G597" s="46"/>
    </row>
    <row r="598" spans="1:7" ht="14.25" x14ac:dyDescent="0.2">
      <c r="A598" s="40"/>
      <c r="B598" s="41"/>
      <c r="C598" s="44"/>
      <c r="D598" s="41"/>
      <c r="E598" s="46"/>
      <c r="F598" s="46"/>
      <c r="G598" s="46"/>
    </row>
    <row r="599" spans="1:7" ht="14.25" x14ac:dyDescent="0.2">
      <c r="A599" s="40"/>
      <c r="B599" s="41"/>
      <c r="C599" s="44"/>
      <c r="D599" s="41"/>
      <c r="E599" s="46"/>
      <c r="F599" s="46"/>
      <c r="G599" s="46"/>
    </row>
    <row r="600" spans="1:7" ht="14.25" x14ac:dyDescent="0.2">
      <c r="A600" s="40"/>
      <c r="B600" s="41"/>
      <c r="C600" s="44"/>
      <c r="D600" s="41"/>
      <c r="E600" s="46"/>
      <c r="F600" s="46"/>
      <c r="G600" s="46"/>
    </row>
    <row r="601" spans="1:7" ht="14.25" x14ac:dyDescent="0.2">
      <c r="A601" s="40"/>
      <c r="B601" s="41"/>
      <c r="C601" s="44"/>
      <c r="D601" s="41"/>
      <c r="E601" s="46"/>
      <c r="F601" s="46"/>
      <c r="G601" s="46"/>
    </row>
    <row r="602" spans="1:7" ht="14.25" x14ac:dyDescent="0.2">
      <c r="A602" s="40"/>
      <c r="B602" s="41"/>
      <c r="C602" s="44"/>
      <c r="D602" s="41"/>
      <c r="E602" s="46"/>
      <c r="F602" s="46"/>
      <c r="G602" s="46"/>
    </row>
    <row r="603" spans="1:7" ht="14.25" x14ac:dyDescent="0.2">
      <c r="A603" s="40"/>
      <c r="B603" s="41"/>
      <c r="C603" s="44"/>
      <c r="D603" s="41"/>
      <c r="E603" s="46"/>
      <c r="F603" s="46"/>
      <c r="G603" s="46"/>
    </row>
    <row r="604" spans="1:7" ht="14.25" x14ac:dyDescent="0.2">
      <c r="A604" s="40"/>
      <c r="B604" s="41"/>
      <c r="C604" s="44"/>
      <c r="D604" s="41"/>
      <c r="E604" s="41"/>
      <c r="F604" s="41"/>
      <c r="G604" s="42"/>
    </row>
    <row r="605" spans="1:7" ht="14.25" x14ac:dyDescent="0.2">
      <c r="A605" s="40"/>
      <c r="B605" s="41"/>
      <c r="C605" s="44"/>
      <c r="D605" s="41"/>
      <c r="E605" s="41"/>
      <c r="F605" s="41"/>
      <c r="G605" s="42"/>
    </row>
    <row r="606" spans="1:7" ht="14.25" x14ac:dyDescent="0.2">
      <c r="A606" s="40"/>
      <c r="B606" s="41"/>
      <c r="C606" s="44"/>
      <c r="D606" s="41"/>
      <c r="E606" s="41"/>
      <c r="F606" s="41"/>
      <c r="G606" s="42"/>
    </row>
    <row r="607" spans="1:7" ht="14.25" x14ac:dyDescent="0.2">
      <c r="A607" s="40"/>
      <c r="B607" s="41"/>
      <c r="C607" s="44"/>
      <c r="D607" s="41"/>
      <c r="E607" s="41"/>
      <c r="F607" s="41"/>
      <c r="G607" s="42"/>
    </row>
    <row r="608" spans="1:7" ht="14.25" x14ac:dyDescent="0.2">
      <c r="A608" s="40"/>
      <c r="B608" s="41"/>
      <c r="C608" s="44"/>
      <c r="D608" s="41"/>
      <c r="E608" s="41"/>
      <c r="F608" s="41"/>
      <c r="G608" s="42"/>
    </row>
    <row r="609" spans="1:7" ht="14.25" x14ac:dyDescent="0.2">
      <c r="A609" s="40"/>
      <c r="B609" s="41"/>
      <c r="C609" s="44"/>
      <c r="D609" s="41"/>
      <c r="E609" s="41"/>
      <c r="F609" s="41"/>
      <c r="G609" s="42"/>
    </row>
    <row r="610" spans="1:7" ht="14.25" x14ac:dyDescent="0.2">
      <c r="A610" s="40"/>
      <c r="B610" s="41"/>
      <c r="C610" s="44"/>
      <c r="D610" s="41"/>
      <c r="E610" s="41"/>
      <c r="F610" s="41"/>
      <c r="G610" s="42"/>
    </row>
    <row r="611" spans="1:7" ht="14.25" x14ac:dyDescent="0.2">
      <c r="A611" s="40"/>
      <c r="B611" s="41"/>
      <c r="C611" s="44"/>
      <c r="D611" s="41"/>
      <c r="E611" s="41"/>
      <c r="F611" s="41"/>
      <c r="G611" s="42"/>
    </row>
    <row r="612" spans="1:7" ht="14.25" x14ac:dyDescent="0.2">
      <c r="A612" s="40"/>
      <c r="B612" s="41"/>
      <c r="C612" s="44"/>
      <c r="D612" s="41"/>
      <c r="E612" s="41"/>
      <c r="F612" s="41"/>
      <c r="G612" s="42"/>
    </row>
    <row r="613" spans="1:7" ht="14.25" x14ac:dyDescent="0.2">
      <c r="A613" s="40"/>
      <c r="B613" s="41"/>
      <c r="C613" s="44"/>
      <c r="D613" s="41"/>
      <c r="E613" s="41"/>
      <c r="F613" s="41"/>
      <c r="G613" s="42"/>
    </row>
    <row r="614" spans="1:7" ht="14.25" x14ac:dyDescent="0.2">
      <c r="A614" s="40"/>
      <c r="B614" s="41"/>
      <c r="C614" s="44"/>
      <c r="D614" s="41"/>
      <c r="E614" s="41"/>
      <c r="F614" s="41"/>
      <c r="G614" s="42"/>
    </row>
    <row r="615" spans="1:7" ht="14.25" x14ac:dyDescent="0.2">
      <c r="A615" s="40"/>
      <c r="B615" s="41"/>
      <c r="C615" s="44"/>
      <c r="D615" s="41"/>
      <c r="E615" s="41"/>
      <c r="F615" s="41"/>
      <c r="G615" s="42"/>
    </row>
    <row r="616" spans="1:7" ht="14.25" x14ac:dyDescent="0.2">
      <c r="A616" s="40"/>
      <c r="B616" s="41"/>
      <c r="C616" s="44"/>
      <c r="D616" s="41"/>
      <c r="E616" s="41"/>
      <c r="F616" s="41"/>
      <c r="G616" s="42"/>
    </row>
    <row r="617" spans="1:7" ht="14.25" x14ac:dyDescent="0.2">
      <c r="A617" s="40"/>
      <c r="B617" s="41"/>
      <c r="C617" s="44"/>
      <c r="D617" s="41"/>
      <c r="E617" s="41"/>
      <c r="F617" s="41"/>
      <c r="G617" s="42"/>
    </row>
    <row r="618" spans="1:7" ht="14.25" x14ac:dyDescent="0.2">
      <c r="A618" s="40"/>
      <c r="B618" s="41"/>
      <c r="C618" s="44"/>
      <c r="D618" s="41"/>
      <c r="E618" s="41"/>
      <c r="F618" s="41"/>
      <c r="G618" s="42"/>
    </row>
    <row r="619" spans="1:7" ht="14.25" x14ac:dyDescent="0.2">
      <c r="A619" s="40"/>
      <c r="B619" s="41"/>
      <c r="C619" s="44"/>
      <c r="D619" s="41"/>
      <c r="E619" s="41"/>
      <c r="F619" s="41"/>
      <c r="G619" s="42"/>
    </row>
    <row r="620" spans="1:7" ht="14.25" x14ac:dyDescent="0.2">
      <c r="A620" s="40"/>
      <c r="B620" s="41"/>
      <c r="C620" s="44"/>
      <c r="D620" s="41"/>
      <c r="E620" s="41"/>
      <c r="F620" s="41"/>
      <c r="G620" s="42"/>
    </row>
    <row r="621" spans="1:7" ht="14.25" x14ac:dyDescent="0.2">
      <c r="A621" s="40"/>
      <c r="B621" s="41"/>
      <c r="C621" s="44"/>
      <c r="D621" s="41"/>
      <c r="E621" s="41"/>
      <c r="F621" s="41"/>
      <c r="G621" s="42"/>
    </row>
    <row r="622" spans="1:7" ht="14.25" x14ac:dyDescent="0.2">
      <c r="A622" s="40"/>
      <c r="B622" s="41"/>
      <c r="C622" s="44"/>
      <c r="D622" s="41"/>
      <c r="E622" s="41"/>
      <c r="F622" s="41"/>
      <c r="G622" s="42"/>
    </row>
    <row r="623" spans="1:7" ht="14.25" x14ac:dyDescent="0.2">
      <c r="A623" s="40"/>
      <c r="B623" s="41"/>
      <c r="C623" s="44"/>
      <c r="D623" s="41"/>
      <c r="E623" s="41"/>
      <c r="F623" s="41"/>
      <c r="G623" s="42"/>
    </row>
    <row r="624" spans="1:7" ht="14.25" x14ac:dyDescent="0.2">
      <c r="A624" s="40"/>
      <c r="B624" s="41"/>
      <c r="C624" s="44"/>
      <c r="D624" s="41"/>
      <c r="E624" s="41"/>
      <c r="F624" s="41"/>
      <c r="G624" s="42"/>
    </row>
    <row r="625" spans="1:7" ht="14.25" x14ac:dyDescent="0.2">
      <c r="A625" s="40"/>
      <c r="B625" s="41"/>
      <c r="C625" s="44"/>
      <c r="D625" s="41"/>
      <c r="E625" s="41"/>
      <c r="F625" s="41"/>
      <c r="G625" s="42"/>
    </row>
    <row r="626" spans="1:7" ht="14.25" x14ac:dyDescent="0.2">
      <c r="A626" s="40"/>
      <c r="B626" s="41"/>
      <c r="C626" s="44"/>
      <c r="D626" s="41"/>
      <c r="E626" s="41"/>
      <c r="F626" s="41"/>
      <c r="G626" s="42"/>
    </row>
    <row r="627" spans="1:7" ht="14.25" x14ac:dyDescent="0.2">
      <c r="A627" s="40"/>
      <c r="B627" s="41"/>
      <c r="C627" s="44"/>
      <c r="D627" s="41"/>
      <c r="E627" s="41"/>
      <c r="F627" s="41"/>
      <c r="G627" s="42"/>
    </row>
    <row r="628" spans="1:7" ht="14.25" x14ac:dyDescent="0.2">
      <c r="A628" s="40"/>
      <c r="B628" s="41"/>
      <c r="C628" s="44"/>
      <c r="D628" s="41"/>
      <c r="E628" s="41"/>
      <c r="F628" s="41"/>
      <c r="G628" s="42"/>
    </row>
    <row r="629" spans="1:7" ht="14.25" x14ac:dyDescent="0.2">
      <c r="A629" s="40"/>
      <c r="B629" s="41"/>
      <c r="C629" s="44"/>
      <c r="D629" s="41"/>
      <c r="E629" s="41"/>
      <c r="F629" s="41"/>
      <c r="G629" s="42"/>
    </row>
    <row r="630" spans="1:7" ht="14.25" x14ac:dyDescent="0.2">
      <c r="A630" s="40"/>
      <c r="B630" s="41"/>
      <c r="C630" s="44"/>
      <c r="D630" s="41"/>
      <c r="E630" s="41"/>
      <c r="F630" s="41"/>
      <c r="G630" s="42"/>
    </row>
    <row r="631" spans="1:7" ht="14.25" x14ac:dyDescent="0.2">
      <c r="A631" s="40"/>
      <c r="B631" s="41"/>
      <c r="C631" s="44"/>
      <c r="D631" s="41"/>
      <c r="E631" s="41"/>
      <c r="F631" s="41"/>
      <c r="G631" s="42"/>
    </row>
    <row r="632" spans="1:7" ht="14.25" x14ac:dyDescent="0.2">
      <c r="A632" s="40"/>
      <c r="B632" s="41"/>
      <c r="C632" s="44"/>
      <c r="D632" s="41"/>
      <c r="E632" s="41"/>
      <c r="F632" s="41"/>
      <c r="G632" s="42"/>
    </row>
    <row r="633" spans="1:7" ht="14.25" x14ac:dyDescent="0.2">
      <c r="A633" s="40"/>
      <c r="B633" s="41"/>
      <c r="C633" s="44"/>
      <c r="D633" s="41"/>
      <c r="E633" s="41"/>
      <c r="F633" s="41"/>
      <c r="G633" s="42"/>
    </row>
    <row r="634" spans="1:7" ht="14.25" x14ac:dyDescent="0.2">
      <c r="B634" s="41"/>
      <c r="C634" s="44"/>
      <c r="D634" s="41"/>
      <c r="E634" s="41"/>
      <c r="F634" s="41"/>
      <c r="G634" s="42"/>
    </row>
  </sheetData>
  <mergeCells count="97">
    <mergeCell ref="A443:F443"/>
    <mergeCell ref="C357:G357"/>
    <mergeCell ref="A162:F162"/>
    <mergeCell ref="A173:F173"/>
    <mergeCell ref="A439:F439"/>
    <mergeCell ref="C436:G436"/>
    <mergeCell ref="A435:F435"/>
    <mergeCell ref="A434:F434"/>
    <mergeCell ref="A441:F441"/>
    <mergeCell ref="A442:F442"/>
    <mergeCell ref="C257:G257"/>
    <mergeCell ref="C226:G226"/>
    <mergeCell ref="C225:G225"/>
    <mergeCell ref="A200:F200"/>
    <mergeCell ref="A215:F215"/>
    <mergeCell ref="A386:F386"/>
    <mergeCell ref="C387:G387"/>
    <mergeCell ref="C388:G388"/>
    <mergeCell ref="C58:G58"/>
    <mergeCell ref="C78:G78"/>
    <mergeCell ref="A83:F83"/>
    <mergeCell ref="C90:G90"/>
    <mergeCell ref="A96:F96"/>
    <mergeCell ref="C84:G84"/>
    <mergeCell ref="C138:G138"/>
    <mergeCell ref="A115:F115"/>
    <mergeCell ref="C116:G116"/>
    <mergeCell ref="A124:F124"/>
    <mergeCell ref="C125:G125"/>
    <mergeCell ref="C97:G97"/>
    <mergeCell ref="A109:F109"/>
    <mergeCell ref="C32:G32"/>
    <mergeCell ref="A38:A39"/>
    <mergeCell ref="A45:A47"/>
    <mergeCell ref="B38:B39"/>
    <mergeCell ref="B41:B43"/>
    <mergeCell ref="A31:F31"/>
    <mergeCell ref="A15:F15"/>
    <mergeCell ref="C12:G12"/>
    <mergeCell ref="C13:G13"/>
    <mergeCell ref="C16:G16"/>
    <mergeCell ref="B34:B36"/>
    <mergeCell ref="A34:A36"/>
    <mergeCell ref="C110:G110"/>
    <mergeCell ref="A137:F137"/>
    <mergeCell ref="A89:F89"/>
    <mergeCell ref="A41:A43"/>
    <mergeCell ref="B45:B47"/>
    <mergeCell ref="A57:F57"/>
    <mergeCell ref="A51:F51"/>
    <mergeCell ref="A70:F70"/>
    <mergeCell ref="C64:G64"/>
    <mergeCell ref="C71:G71"/>
    <mergeCell ref="A77:F77"/>
    <mergeCell ref="C52:G52"/>
    <mergeCell ref="A63:F63"/>
    <mergeCell ref="C104:G104"/>
    <mergeCell ref="A103:F103"/>
    <mergeCell ref="A142:F142"/>
    <mergeCell ref="A385:F385"/>
    <mergeCell ref="C163:G163"/>
    <mergeCell ref="H302:H303"/>
    <mergeCell ref="H306:H307"/>
    <mergeCell ref="C383:G383"/>
    <mergeCell ref="A172:F172"/>
    <mergeCell ref="C174:G174"/>
    <mergeCell ref="C175:G175"/>
    <mergeCell ref="C201:G201"/>
    <mergeCell ref="C143:G143"/>
    <mergeCell ref="H304:H305"/>
    <mergeCell ref="A2:G2"/>
    <mergeCell ref="B7:B9"/>
    <mergeCell ref="A7:A9"/>
    <mergeCell ref="C7:C9"/>
    <mergeCell ref="A3:G3"/>
    <mergeCell ref="A4:G4"/>
    <mergeCell ref="A5:G5"/>
    <mergeCell ref="F7:F9"/>
    <mergeCell ref="G7:G9"/>
    <mergeCell ref="E7:E9"/>
    <mergeCell ref="D7:D9"/>
    <mergeCell ref="C315:G315"/>
    <mergeCell ref="A355:F355"/>
    <mergeCell ref="C401:G401"/>
    <mergeCell ref="C216:G216"/>
    <mergeCell ref="A224:F224"/>
    <mergeCell ref="A223:F223"/>
    <mergeCell ref="A256:F256"/>
    <mergeCell ref="C364:G364"/>
    <mergeCell ref="C360:G360"/>
    <mergeCell ref="C361:G361"/>
    <mergeCell ref="A356:F356"/>
    <mergeCell ref="A314:F314"/>
    <mergeCell ref="A359:F359"/>
    <mergeCell ref="A363:F363"/>
    <mergeCell ref="A400:F400"/>
    <mergeCell ref="A382:F382"/>
  </mergeCells>
  <phoneticPr fontId="0" type="noConversion"/>
  <printOptions horizontalCentered="1"/>
  <pageMargins left="0.98425196850393704" right="0.19685039370078741" top="0.6692913385826772" bottom="0.51181102362204722" header="0.31496062992125984" footer="0.27559055118110237"/>
  <pageSetup paperSize="9" scale="53" fitToHeight="40" orientation="portrait" useFirstPageNumber="1" r:id="rId1"/>
  <headerFooter alignWithMargins="0">
    <oddHeader xml:space="preserve">&amp;C
</oddHeader>
  </headerFooter>
  <rowBreaks count="1" manualBreakCount="1">
    <brk id="12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kosz_ofertowy</vt:lpstr>
      <vt:lpstr>kosz_ofertowy!Obszar_wydruku</vt:lpstr>
      <vt:lpstr>kosz_ofertowy!Tytuły_wydruku</vt:lpstr>
    </vt:vector>
  </TitlesOfParts>
  <Company>Lafrentz Polska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ŻARKOW</dc:creator>
  <cp:lastModifiedBy>Bogna Klimczewska</cp:lastModifiedBy>
  <cp:lastPrinted>2016-06-16T10:13:03Z</cp:lastPrinted>
  <dcterms:created xsi:type="dcterms:W3CDTF">2004-04-09T10:36:01Z</dcterms:created>
  <dcterms:modified xsi:type="dcterms:W3CDTF">2016-06-16T12:14:58Z</dcterms:modified>
</cp:coreProperties>
</file>